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A62E7F7D-7687-4361-8F52-E449BD865A42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програм 5" sheetId="4" r:id="rId1"/>
    <sheet name="ПА 1" sheetId="5" r:id="rId2"/>
    <sheet name="ПА 2" sheetId="15" r:id="rId3"/>
    <sheet name="ПЈ 1" sheetId="16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6" l="1"/>
  <c r="A4" i="16"/>
  <c r="E2" i="16"/>
  <c r="C2" i="16"/>
  <c r="Q4" i="15" l="1"/>
  <c r="Q4" i="5"/>
  <c r="P3" i="4"/>
  <c r="C2" i="15" l="1"/>
  <c r="C2" i="5"/>
  <c r="C2" i="4" l="1"/>
  <c r="D2" i="16" s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<sst xmlns="http://schemas.openxmlformats.org/spreadsheetml/2006/main" count="740" uniqueCount="311">
  <si>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</si>
  <si>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</si>
  <si>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</si>
  <si>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</si>
  <si>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</si>
  <si>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</si>
  <si>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</si>
  <si>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</si>
  <si>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</si>
  <si>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</si>
  <si>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</si>
  <si>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</si>
  <si>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</si>
  <si>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</si>
  <si>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</si>
  <si>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</si>
  <si>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</si>
  <si>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</si>
  <si>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</si>
  <si>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</si>
  <si>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</si>
  <si>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</si>
  <si>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</si>
  <si>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</si>
  <si>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</si>
  <si>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</si>
  <si>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</si>
  <si>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</si>
  <si>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</si>
  <si>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</si>
  <si>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</si>
  <si>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</si>
  <si>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</si>
  <si>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</si>
  <si>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</si>
  <si>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</si>
  <si>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</si>
  <si>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</si>
  <si>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</si>
  <si>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</si>
  <si>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</si>
  <si>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</si>
  <si>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</si>
  <si>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</si>
  <si>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</si>
  <si>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</si>
  <si>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</si>
  <si>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</si>
  <si>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</si>
  <si>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</si>
  <si>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</si>
  <si>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</si>
  <si>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</si>
  <si>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</si>
  <si>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</si>
  <si>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</si>
  <si>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</si>
  <si>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</si>
  <si>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</si>
  <si>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</si>
  <si>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</si>
  <si>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</si>
  <si>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</si>
  <si>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</si>
  <si>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</si>
  <si>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</si>
  <si>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</si>
  <si>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</si>
  <si>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</si>
  <si>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</si>
  <si>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</si>
  <si>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</si>
  <si>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</si>
  <si>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</si>
  <si>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</si>
  <si>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</si>
  <si>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</si>
  <si>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</si>
  <si>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</si>
  <si>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</si>
  <si>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</si>
  <si>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</si>
  <si>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</si>
  <si>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</si>
  <si>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</si>
  <si>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</si>
  <si>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</si>
  <si>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</si>
  <si>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</si>
  <si>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</si>
  <si>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</si>
  <si>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</si>
  <si>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</si>
  <si>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</si>
  <si>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</si>
  <si>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</si>
  <si>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</si>
  <si>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</si>
  <si>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</si>
  <si>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</si>
  <si>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</si>
  <si>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</si>
  <si>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</si>
  <si>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</si>
  <si>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</si>
  <si>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</si>
  <si>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</si>
  <si>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</si>
  <si>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</si>
  <si>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</si>
  <si>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</si>
  <si>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</si>
  <si>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</si>
  <si>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</si>
  <si>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</si>
  <si>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</si>
  <si>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</si>
  <si>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</si>
  <si>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</si>
  <si>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</si>
  <si>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</si>
  <si>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</si>
  <si>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</si>
  <si>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</si>
  <si>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</si>
  <si>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</si>
  <si>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</si>
  <si>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</si>
  <si>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</si>
  <si>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</si>
  <si>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</si>
  <si>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</si>
  <si>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</si>
  <si>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</si>
  <si>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</si>
  <si>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</si>
  <si>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</si>
  <si>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</si>
  <si>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</si>
  <si>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</si>
  <si>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</si>
  <si>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</si>
  <si>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</si>
  <si>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</si>
  <si>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</si>
  <si>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</si>
  <si>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</si>
  <si>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</si>
  <si>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</si>
  <si>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</si>
  <si>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</si>
  <si>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</si>
  <si>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</si>
  <si>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</si>
  <si>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</si>
  <si>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</si>
  <si>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</si>
  <si>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</si>
  <si>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</si>
  <si>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</si>
  <si>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</si>
  <si>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</si>
  <si>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</si>
  <si>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</si>
  <si>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</si>
  <si>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</si>
  <si>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</si>
  <si>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</si>
  <si>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</si>
  <si>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</si>
  <si>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</si>
  <si>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</si>
  <si>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</si>
  <si>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</si>
  <si>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</si>
  <si>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</si>
  <si>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</si>
  <si>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</si>
  <si>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</si>
  <si>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</si>
  <si>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</si>
  <si>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</si>
  <si>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</si>
  <si>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</si>
  <si>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</si>
  <si>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</si>
  <si>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</si>
  <si>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</si>
  <si>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</si>
  <si>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</si>
  <si>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</si>
  <si>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</si>
  <si>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</si>
  <si>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</si>
  <si>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</si>
  <si>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</si>
  <si>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</si>
  <si>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</si>
  <si>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</si>
  <si>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</si>
  <si>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</si>
  <si>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</si>
  <si>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</si>
  <si>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</si>
  <si>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</si>
  <si>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</si>
  <si>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</si>
  <si>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</si>
  <si>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</si>
  <si>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</si>
  <si>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</si>
  <si>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</si>
  <si>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</si>
  <si>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</si>
  <si>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</si>
  <si>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</si>
  <si>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</si>
  <si>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</si>
  <si>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</si>
  <si>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</si>
  <si>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</si>
  <si>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</si>
  <si>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</si>
  <si>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</si>
  <si>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</si>
  <si>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</si>
  <si>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</si>
  <si>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</si>
  <si>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</si>
  <si>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</si>
  <si>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</si>
  <si>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</si>
  <si>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</si>
  <si>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</si>
  <si>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</si>
  <si>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</si>
  <si>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</si>
  <si>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</si>
  <si>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</si>
  <si>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</si>
  <si>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</si>
  <si>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</si>
  <si>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</si>
  <si>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</si>
  <si>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</si>
  <si>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</si>
  <si>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</si>
  <si>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</si>
  <si>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</si>
  <si>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</si>
  <si>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</si>
  <si>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</si>
  <si>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</si>
  <si>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</si>
  <si>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</si>
  <si>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</si>
  <si>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</si>
  <si>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</si>
  <si>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</si>
  <si>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</si>
  <si>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</si>
  <si>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</si>
  <si>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</si>
  <si>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</si>
  <si>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</si>
  <si>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</si>
  <si>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</si>
  <si>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</si>
  <si>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</si>
  <si>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</si>
  <si>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</si>
  <si>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</si>
  <si>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</si>
  <si>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</si>
  <si>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</si>
  <si>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</si>
  <si>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</si>
  <si>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</si>
  <si>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Раст производње и стабилност дохотка произвођача</t>
  </si>
  <si>
    <t>Стварање услова за развој и унапређење пољопривредне производње</t>
  </si>
  <si>
    <t>%</t>
  </si>
  <si>
    <t>Број додељених субвенција</t>
  </si>
  <si>
    <t>број</t>
  </si>
  <si>
    <t>Уговори о давању на коришћење, односно давању у закуп државног пољопривредног зељмишта</t>
  </si>
  <si>
    <t>Ефикасно управљање пољопривредним земљиштем у државној својини</t>
  </si>
  <si>
    <t>Унапређење руралног развоја</t>
  </si>
  <si>
    <t>Пројекат</t>
  </si>
  <si>
    <t>01</t>
  </si>
  <si>
    <t>Јачање капацитета земљорадничких задруга</t>
  </si>
  <si>
    <t>Јачање капацитета земљорадничких задруга са територије Општине Бач</t>
  </si>
  <si>
    <t>Број замљорадничких задруга која су добила средства</t>
  </si>
  <si>
    <t>Уговор</t>
  </si>
  <si>
    <t>Јелена Ковачевић</t>
  </si>
  <si>
    <t>Усвојен буџет за 2019</t>
  </si>
  <si>
    <t>Текући буџет за 2019</t>
  </si>
  <si>
    <t>Извршење у 2019</t>
  </si>
  <si>
    <t>Програм пољопривреде и руралног развоја у 2019.г. је спровођен у складу са: 
Законом о пољопривредном земљишту ("Сл.гласник РС", бр. 62/2006, 65/2008, 41/2009, 112/2015,  80/2017, 95/2018) и Закона о постицајима у пољопривреди и руралном развоју (#Сл.гласник РС", бр. 10/2013, 142/2014, 103/2015 и 101/2016), и прибављеним сагласностима надлежног министарства</t>
  </si>
  <si>
    <t>вредност 2018.</t>
  </si>
  <si>
    <t>у 2019.</t>
  </si>
  <si>
    <t>Остварена вредност у 2019.</t>
  </si>
  <si>
    <t>Учешће коришћеног пољопривредног земљишта у укупној површини ЈЛС</t>
  </si>
  <si>
    <t>Годишњи програм заштите, уређења и коришћења пољопривредног земљишта у државној својини</t>
  </si>
  <si>
    <t>Проценат обухваћености пољопривредног земљишта у годишем програму заштите, уређења и коришћења пољопривредног земљишта</t>
  </si>
  <si>
    <t>Према Програму пољопривредне политике и политке руралног развоја општине Бач за 2019.г. спроведене су мере руралног развоја, према појединачно расписаним конкурсима и условима за остваривање права на субвенције.</t>
  </si>
  <si>
    <t>Извештај комисије, Уговори са корисницима субвенција</t>
  </si>
  <si>
    <t>Годишњи програм заштите, уређења икоришћења пољопривредног земљишта у државној својини је усвојен на седници Скупштине општине Бач  12.06.2019.г. (Сл.лист општине Бач бр.13/2019)
У извештајној години, извршен је поступак давања на коришћење, као и издавање државног пољопривредног земљишта у закуп, у складу са Законом о пољопривредном земљишту ("Сл.гласник РС", бр. 62/2006, 65/2008, 41/2009, 112/2015, 80/2017, 95/2018)</t>
  </si>
  <si>
    <t>Проценат државног пољопривредног земљишта који је у закупу локалних пољопривредних произвођача</t>
  </si>
  <si>
    <t>Проценат се мења из разлога јер поступак реституције још није завршен, па се константно коригује почетна површина укупног државног пољопривредног земљишта на територији општине</t>
  </si>
  <si>
    <t>Мере у суфинансираном износу нису смањиване, али је делом смањен број корисника субвенција</t>
  </si>
  <si>
    <t>Путем овог пројекта планирано је јачање капацитета замљорадничких задруга. Земљорадничка задруга је конкурисала код Министарства, средства су пренета на наш рачун и пребачена задрузи.</t>
  </si>
  <si>
    <t>Борислав Антонић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</si>
</sst>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3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vertical="center" wrapText="1"/>
    </xf>
    <xf numFmtId="10" fontId="2" fillId="0" borderId="15" xfId="0" applyNumberFormat="1" applyFont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16" fillId="0" borderId="3" xfId="0" applyFont="1" applyBorder="1" applyAlignment="1">
      <alignment vertical="center" wrapText="1"/>
    </xf>
    <xf numFmtId="0" fontId="16" fillId="3" borderId="3" xfId="0" applyFont="1" applyFill="1" applyBorder="1" applyAlignment="1">
      <alignment vertical="center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opLeftCell="B4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0" t="s">
        <v>0</v>
      </c>
      <c r="E1" s="40"/>
      <c r="F1" s="40"/>
      <c r="G1" s="40"/>
      <c r="H1" s="40"/>
      <c r="I1" s="40"/>
      <c r="J1" s="40"/>
      <c r="K1" s="40"/>
      <c r="L1" s="40"/>
      <c r="P1" t="s">
        <v>276</v>
      </c>
    </row>
    <row r="2" spans="2:16" ht="15.75" thickBot="1" x14ac:dyDescent="0.3">
      <c r="B2" t="s">
        <v>275</v>
      </c>
      <c r="C2" s="24">
        <f>VLOOKUP(D2,Sheet4!A1:B145,2,FALSE)</f>
        <v>204</v>
      </c>
      <c r="D2" s="48" t="s">
        <v>185</v>
      </c>
      <c r="E2" s="49"/>
      <c r="F2" s="49"/>
      <c r="G2" s="49"/>
      <c r="H2" s="49"/>
      <c r="I2" s="49"/>
      <c r="J2" s="49"/>
      <c r="K2" s="49"/>
      <c r="L2" s="50"/>
      <c r="M2" s="28" t="s">
        <v>293</v>
      </c>
      <c r="N2" s="28" t="s">
        <v>294</v>
      </c>
      <c r="O2" s="28" t="s">
        <v>295</v>
      </c>
      <c r="P2" s="28" t="s">
        <v>277</v>
      </c>
    </row>
    <row r="3" spans="2:16" ht="15.75" thickBot="1" x14ac:dyDescent="0.3">
      <c r="B3" t="s">
        <v>5</v>
      </c>
      <c r="C3" s="25" t="s">
        <v>32</v>
      </c>
      <c r="D3" s="51" t="s">
        <v>19</v>
      </c>
      <c r="E3" s="52"/>
      <c r="F3" s="52"/>
      <c r="G3" s="52"/>
      <c r="H3" s="52"/>
      <c r="I3" s="52"/>
      <c r="J3" s="52"/>
      <c r="K3" s="52"/>
      <c r="L3" s="53"/>
      <c r="M3" s="28">
        <v>61610</v>
      </c>
      <c r="N3" s="28">
        <v>76465</v>
      </c>
      <c r="O3" s="28">
        <v>54391</v>
      </c>
      <c r="P3" s="29">
        <f>O3/N3</f>
        <v>0.7113189040737592</v>
      </c>
    </row>
    <row r="4" spans="2:16" ht="20.25" customHeight="1" thickBot="1" x14ac:dyDescent="0.3">
      <c r="B4" t="s">
        <v>11</v>
      </c>
      <c r="C4" s="47" t="s">
        <v>292</v>
      </c>
      <c r="D4" s="45"/>
      <c r="E4" s="45"/>
      <c r="F4" s="46"/>
    </row>
    <row r="6" spans="2:16" ht="15.75" thickBot="1" x14ac:dyDescent="0.3">
      <c r="B6" s="58" t="s">
        <v>8</v>
      </c>
      <c r="C6" s="58"/>
      <c r="D6" s="58"/>
      <c r="E6" s="58"/>
      <c r="F6" s="58"/>
    </row>
    <row r="7" spans="2:16" x14ac:dyDescent="0.25">
      <c r="B7" s="41" t="s">
        <v>296</v>
      </c>
      <c r="C7" s="42"/>
      <c r="D7" s="42"/>
      <c r="E7" s="42"/>
      <c r="F7" s="43"/>
    </row>
    <row r="8" spans="2:16" x14ac:dyDescent="0.25">
      <c r="B8" s="59"/>
      <c r="C8" s="60"/>
      <c r="D8" s="60"/>
      <c r="E8" s="60"/>
      <c r="F8" s="61"/>
    </row>
    <row r="9" spans="2:16" x14ac:dyDescent="0.25">
      <c r="B9" s="59"/>
      <c r="C9" s="60"/>
      <c r="D9" s="60"/>
      <c r="E9" s="60"/>
      <c r="F9" s="61"/>
    </row>
    <row r="10" spans="2:16" x14ac:dyDescent="0.25">
      <c r="B10" s="59"/>
      <c r="C10" s="60"/>
      <c r="D10" s="60"/>
      <c r="E10" s="60"/>
      <c r="F10" s="61"/>
    </row>
    <row r="11" spans="2:16" x14ac:dyDescent="0.25">
      <c r="B11" s="59"/>
      <c r="C11" s="60"/>
      <c r="D11" s="60"/>
      <c r="E11" s="60"/>
      <c r="F11" s="61"/>
    </row>
    <row r="12" spans="2:16" x14ac:dyDescent="0.25">
      <c r="B12" s="59"/>
      <c r="C12" s="60"/>
      <c r="D12" s="60"/>
      <c r="E12" s="60"/>
      <c r="F12" s="61"/>
    </row>
    <row r="13" spans="2:16" x14ac:dyDescent="0.25">
      <c r="B13" s="59"/>
      <c r="C13" s="60"/>
      <c r="D13" s="60"/>
      <c r="E13" s="60"/>
      <c r="F13" s="61"/>
    </row>
    <row r="14" spans="2:16" x14ac:dyDescent="0.25">
      <c r="B14" s="59"/>
      <c r="C14" s="60"/>
      <c r="D14" s="60"/>
      <c r="E14" s="60"/>
      <c r="F14" s="61"/>
    </row>
    <row r="15" spans="2:16" x14ac:dyDescent="0.25">
      <c r="B15" s="59"/>
      <c r="C15" s="60"/>
      <c r="D15" s="60"/>
      <c r="E15" s="60"/>
      <c r="F15" s="61"/>
    </row>
    <row r="16" spans="2:16" x14ac:dyDescent="0.25">
      <c r="B16" s="59"/>
      <c r="C16" s="60"/>
      <c r="D16" s="60"/>
      <c r="E16" s="60"/>
      <c r="F16" s="61"/>
    </row>
    <row r="17" spans="2:13" x14ac:dyDescent="0.25">
      <c r="B17" s="59"/>
      <c r="C17" s="60"/>
      <c r="D17" s="60"/>
      <c r="E17" s="60"/>
      <c r="F17" s="61"/>
    </row>
    <row r="18" spans="2:13" x14ac:dyDescent="0.25">
      <c r="B18" s="59"/>
      <c r="C18" s="60"/>
      <c r="D18" s="60"/>
      <c r="E18" s="60"/>
      <c r="F18" s="61"/>
    </row>
    <row r="19" spans="2:13" x14ac:dyDescent="0.25">
      <c r="B19" s="59"/>
      <c r="C19" s="60"/>
      <c r="D19" s="60"/>
      <c r="E19" s="60"/>
      <c r="F19" s="61"/>
    </row>
    <row r="20" spans="2:13" x14ac:dyDescent="0.25">
      <c r="B20" s="59"/>
      <c r="C20" s="60"/>
      <c r="D20" s="60"/>
      <c r="E20" s="60"/>
      <c r="F20" s="61"/>
    </row>
    <row r="21" spans="2:13" x14ac:dyDescent="0.25">
      <c r="B21" s="59"/>
      <c r="C21" s="60"/>
      <c r="D21" s="60"/>
      <c r="E21" s="60"/>
      <c r="F21" s="61"/>
    </row>
    <row r="22" spans="2:13" x14ac:dyDescent="0.25">
      <c r="B22" s="59"/>
      <c r="C22" s="60"/>
      <c r="D22" s="60"/>
      <c r="E22" s="60"/>
      <c r="F22" s="61"/>
    </row>
    <row r="23" spans="2:13" x14ac:dyDescent="0.25">
      <c r="B23" s="59"/>
      <c r="C23" s="60"/>
      <c r="D23" s="60"/>
      <c r="E23" s="60"/>
      <c r="F23" s="61"/>
    </row>
    <row r="24" spans="2:13" x14ac:dyDescent="0.25">
      <c r="B24" s="59"/>
      <c r="C24" s="60"/>
      <c r="D24" s="60"/>
      <c r="E24" s="60"/>
      <c r="F24" s="61"/>
    </row>
    <row r="25" spans="2:13" ht="15.75" thickBot="1" x14ac:dyDescent="0.3">
      <c r="B25" s="44"/>
      <c r="C25" s="45"/>
      <c r="D25" s="45"/>
      <c r="E25" s="45"/>
      <c r="F25" s="46"/>
    </row>
    <row r="26" spans="2:13" ht="15.75" thickBot="1" x14ac:dyDescent="0.3"/>
    <row r="27" spans="2:13" ht="24.75" customHeight="1" thickBot="1" x14ac:dyDescent="0.3">
      <c r="B27" s="11" t="s">
        <v>9</v>
      </c>
      <c r="C27" s="62" t="s">
        <v>278</v>
      </c>
      <c r="D27" s="52"/>
      <c r="E27" s="52"/>
      <c r="F27" s="53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299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297</v>
      </c>
      <c r="E29" s="1" t="s">
        <v>298</v>
      </c>
      <c r="F29" s="38"/>
      <c r="G29" s="41"/>
      <c r="H29" s="42"/>
      <c r="I29" s="42"/>
      <c r="J29" s="42"/>
      <c r="K29" s="42"/>
      <c r="L29" s="42"/>
      <c r="M29" s="43"/>
    </row>
    <row r="30" spans="2:13" ht="26.25" thickBot="1" x14ac:dyDescent="0.3">
      <c r="B30" s="13" t="s">
        <v>300</v>
      </c>
      <c r="C30" s="2" t="s">
        <v>282</v>
      </c>
      <c r="D30" s="31">
        <v>0.8</v>
      </c>
      <c r="E30" s="31">
        <v>0.8</v>
      </c>
      <c r="F30" s="32">
        <v>0.8</v>
      </c>
      <c r="G30" s="44"/>
      <c r="H30" s="45"/>
      <c r="I30" s="45"/>
      <c r="J30" s="45"/>
      <c r="K30" s="45"/>
      <c r="L30" s="45"/>
      <c r="M30" s="46"/>
    </row>
    <row r="31" spans="2:13" ht="28.5" customHeight="1" thickBot="1" x14ac:dyDescent="0.3">
      <c r="B31" s="8" t="s">
        <v>12</v>
      </c>
      <c r="C31" s="33" t="s">
        <v>301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2" t="s">
        <v>278</v>
      </c>
      <c r="D33" s="52"/>
      <c r="E33" s="52"/>
      <c r="F33" s="53"/>
    </row>
    <row r="34" spans="2:13" ht="15.75" customHeight="1" thickBot="1" x14ac:dyDescent="0.3">
      <c r="B34" s="39" t="s">
        <v>1</v>
      </c>
      <c r="C34" s="39" t="s">
        <v>2</v>
      </c>
      <c r="D34" s="10" t="s">
        <v>3</v>
      </c>
      <c r="E34" s="10" t="s">
        <v>4</v>
      </c>
      <c r="F34" s="36" t="s">
        <v>299</v>
      </c>
      <c r="G34" s="56" t="s">
        <v>15</v>
      </c>
      <c r="H34" s="57"/>
      <c r="I34" s="57"/>
      <c r="J34" s="57"/>
      <c r="K34" s="57"/>
      <c r="L34" s="57"/>
      <c r="M34" s="57"/>
    </row>
    <row r="35" spans="2:13" ht="15.75" customHeight="1" thickBot="1" x14ac:dyDescent="0.3">
      <c r="B35" s="37"/>
      <c r="C35" s="37"/>
      <c r="D35" s="1" t="s">
        <v>297</v>
      </c>
      <c r="E35" s="1" t="s">
        <v>298</v>
      </c>
      <c r="F35" s="38"/>
      <c r="G35" s="41"/>
      <c r="H35" s="42"/>
      <c r="I35" s="42"/>
      <c r="J35" s="42"/>
      <c r="K35" s="42"/>
      <c r="L35" s="42"/>
      <c r="M35" s="43"/>
    </row>
    <row r="36" spans="2:13" ht="34.5" customHeight="1" thickBot="1" x14ac:dyDescent="0.3">
      <c r="B36" s="13"/>
      <c r="C36" s="2"/>
      <c r="D36" s="3"/>
      <c r="E36" s="3"/>
      <c r="F36" s="14"/>
      <c r="G36" s="44"/>
      <c r="H36" s="45"/>
      <c r="I36" s="45"/>
      <c r="J36" s="45"/>
      <c r="K36" s="45"/>
      <c r="L36" s="45"/>
      <c r="M36" s="46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26" zoomScaleNormal="100" workbookViewId="0">
      <selection activeCell="H36" sqref="H36:N37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5" t="str">
        <f>+'програм 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7" t="s">
        <v>32</v>
      </c>
      <c r="E3" s="51" t="s">
        <v>19</v>
      </c>
      <c r="F3" s="52"/>
      <c r="G3" s="52"/>
      <c r="H3" s="52"/>
      <c r="I3" s="52"/>
      <c r="J3" s="52"/>
      <c r="K3" s="52"/>
      <c r="L3" s="52"/>
      <c r="M3" s="53"/>
      <c r="N3" s="28" t="s">
        <v>293</v>
      </c>
      <c r="O3" s="28" t="s">
        <v>294</v>
      </c>
      <c r="P3" s="28" t="s">
        <v>295</v>
      </c>
      <c r="Q3" s="28" t="s">
        <v>277</v>
      </c>
    </row>
    <row r="4" spans="1:17" ht="15.75" thickBot="1" x14ac:dyDescent="0.3">
      <c r="A4" s="15" t="str">
        <f>CONCATENATE(D3,"-",D4)</f>
        <v>0101-0001</v>
      </c>
      <c r="C4" t="s">
        <v>100</v>
      </c>
      <c r="D4" s="27" t="s">
        <v>50</v>
      </c>
      <c r="E4" s="51" t="s">
        <v>256</v>
      </c>
      <c r="F4" s="52"/>
      <c r="G4" s="52"/>
      <c r="H4" s="52"/>
      <c r="I4" s="52"/>
      <c r="J4" s="52"/>
      <c r="K4" s="52"/>
      <c r="L4" s="52"/>
      <c r="M4" s="53"/>
      <c r="N4" s="28">
        <v>52610</v>
      </c>
      <c r="O4" s="28">
        <v>52730</v>
      </c>
      <c r="P4" s="28">
        <v>31333</v>
      </c>
      <c r="Q4" s="29">
        <f>P4/O4</f>
        <v>0.59421581642328847</v>
      </c>
    </row>
    <row r="5" spans="1:17" ht="21" customHeight="1" thickBot="1" x14ac:dyDescent="0.3">
      <c r="C5" t="s">
        <v>11</v>
      </c>
      <c r="D5" s="47" t="s">
        <v>292</v>
      </c>
      <c r="E5" s="45"/>
      <c r="F5" s="45"/>
      <c r="G5" s="46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1" t="s">
        <v>305</v>
      </c>
      <c r="D8" s="42"/>
      <c r="E8" s="42"/>
      <c r="F8" s="42"/>
      <c r="G8" s="43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8" t="s">
        <v>284</v>
      </c>
      <c r="E28" s="63"/>
      <c r="F28" s="63"/>
      <c r="G28" s="64"/>
    </row>
    <row r="29" spans="3:14" ht="15.75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297</v>
      </c>
      <c r="F30" s="1" t="s">
        <v>298</v>
      </c>
      <c r="G30" s="37"/>
      <c r="H30" s="41"/>
      <c r="I30" s="42"/>
      <c r="J30" s="42"/>
      <c r="K30" s="42"/>
      <c r="L30" s="42"/>
      <c r="M30" s="42"/>
      <c r="N30" s="43"/>
    </row>
    <row r="31" spans="3:14" ht="39" thickBot="1" x14ac:dyDescent="0.3">
      <c r="C31" s="13" t="s">
        <v>302</v>
      </c>
      <c r="D31" s="2" t="s">
        <v>280</v>
      </c>
      <c r="E31" s="31">
        <v>0.33</v>
      </c>
      <c r="F31" s="31">
        <v>0.33</v>
      </c>
      <c r="G31" s="31">
        <v>0.33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3" t="s">
        <v>301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 t="s">
        <v>279</v>
      </c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customHeight="1" thickBot="1" x14ac:dyDescent="0.3">
      <c r="C36" s="37"/>
      <c r="D36" s="37"/>
      <c r="E36" s="1" t="s">
        <v>297</v>
      </c>
      <c r="F36" s="1" t="s">
        <v>298</v>
      </c>
      <c r="G36" s="37"/>
      <c r="H36" s="41" t="s">
        <v>307</v>
      </c>
      <c r="I36" s="42"/>
      <c r="J36" s="42"/>
      <c r="K36" s="42"/>
      <c r="L36" s="42"/>
      <c r="M36" s="42"/>
      <c r="N36" s="43"/>
    </row>
    <row r="37" spans="3:14" ht="39" thickBot="1" x14ac:dyDescent="0.3">
      <c r="C37" s="13" t="s">
        <v>306</v>
      </c>
      <c r="D37" s="30" t="s">
        <v>280</v>
      </c>
      <c r="E37" s="69">
        <v>83</v>
      </c>
      <c r="F37" s="69">
        <v>80</v>
      </c>
      <c r="G37" s="70">
        <v>75</v>
      </c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3" t="s">
        <v>283</v>
      </c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7" t="s">
        <v>284</v>
      </c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297</v>
      </c>
      <c r="F42" s="1" t="s">
        <v>298</v>
      </c>
      <c r="G42" s="37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3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5" t="str">
        <f>+'програм 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7" t="s">
        <v>32</v>
      </c>
      <c r="E3" s="51" t="s">
        <v>19</v>
      </c>
      <c r="F3" s="52"/>
      <c r="G3" s="52"/>
      <c r="H3" s="52"/>
      <c r="I3" s="52"/>
      <c r="J3" s="52"/>
      <c r="K3" s="52"/>
      <c r="L3" s="52"/>
      <c r="M3" s="53"/>
      <c r="N3" s="28" t="s">
        <v>293</v>
      </c>
      <c r="O3" s="28" t="s">
        <v>294</v>
      </c>
      <c r="P3" s="28" t="s">
        <v>295</v>
      </c>
      <c r="Q3" s="28" t="s">
        <v>277</v>
      </c>
    </row>
    <row r="4" spans="1:17" ht="15.75" thickBot="1" x14ac:dyDescent="0.3">
      <c r="A4" s="15" t="str">
        <f>CONCATENATE(D3,"-",D4)</f>
        <v>0101-0002</v>
      </c>
      <c r="C4" t="s">
        <v>100</v>
      </c>
      <c r="D4" s="27" t="s">
        <v>51</v>
      </c>
      <c r="E4" s="51" t="s">
        <v>65</v>
      </c>
      <c r="F4" s="52"/>
      <c r="G4" s="52"/>
      <c r="H4" s="52"/>
      <c r="I4" s="52"/>
      <c r="J4" s="52"/>
      <c r="K4" s="52"/>
      <c r="L4" s="52"/>
      <c r="M4" s="53"/>
      <c r="N4" s="28">
        <v>9000</v>
      </c>
      <c r="O4" s="28">
        <v>9000</v>
      </c>
      <c r="P4" s="28">
        <v>8324</v>
      </c>
      <c r="Q4" s="29">
        <f>P4/O4</f>
        <v>0.92488888888888887</v>
      </c>
    </row>
    <row r="5" spans="1:17" ht="21.75" customHeight="1" thickBot="1" x14ac:dyDescent="0.3">
      <c r="C5" t="s">
        <v>11</v>
      </c>
      <c r="D5" s="47" t="s">
        <v>292</v>
      </c>
      <c r="E5" s="45"/>
      <c r="F5" s="45"/>
      <c r="G5" s="46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1" t="s">
        <v>303</v>
      </c>
      <c r="D8" s="42"/>
      <c r="E8" s="42"/>
      <c r="F8" s="42"/>
      <c r="G8" s="43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8" t="s">
        <v>285</v>
      </c>
      <c r="E28" s="63"/>
      <c r="F28" s="63"/>
      <c r="G28" s="64"/>
    </row>
    <row r="29" spans="3:14" ht="15.75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297</v>
      </c>
      <c r="F30" s="1" t="s">
        <v>298</v>
      </c>
      <c r="G30" s="37"/>
      <c r="H30" s="41" t="s">
        <v>308</v>
      </c>
      <c r="I30" s="42"/>
      <c r="J30" s="42"/>
      <c r="K30" s="42"/>
      <c r="L30" s="42"/>
      <c r="M30" s="42"/>
      <c r="N30" s="43"/>
    </row>
    <row r="31" spans="3:14" ht="38.25" customHeight="1" thickBot="1" x14ac:dyDescent="0.3">
      <c r="C31" s="13" t="s">
        <v>281</v>
      </c>
      <c r="D31" s="2" t="s">
        <v>282</v>
      </c>
      <c r="E31" s="3">
        <v>199</v>
      </c>
      <c r="F31" s="3">
        <v>200</v>
      </c>
      <c r="G31" s="3">
        <v>102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3" t="s">
        <v>304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297</v>
      </c>
      <c r="F36" s="1" t="s">
        <v>298</v>
      </c>
      <c r="G36" s="37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3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7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297</v>
      </c>
      <c r="F42" s="1" t="s">
        <v>298</v>
      </c>
      <c r="G42" s="37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3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A792B-9E5A-417D-B4CD-4C5CC269D430}">
  <sheetPr>
    <pageSetUpPr fitToPage="1"/>
  </sheetPr>
  <dimension ref="A1:Q44"/>
  <sheetViews>
    <sheetView tabSelected="1"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5'!$B$2</f>
        <v xml:space="preserve"> ЈЛС</v>
      </c>
      <c r="D2" s="26">
        <f>+'програм 5'!$C$2</f>
        <v>204</v>
      </c>
      <c r="E2" s="65" t="str">
        <f>+'програм 5'!$D$2</f>
        <v>БАЧ</v>
      </c>
      <c r="F2" s="66"/>
      <c r="G2" s="66"/>
      <c r="H2" s="66"/>
      <c r="I2" s="66"/>
      <c r="J2" s="66"/>
      <c r="K2" s="66"/>
      <c r="L2" s="66"/>
      <c r="M2" s="67"/>
      <c r="Q2" t="s">
        <v>276</v>
      </c>
    </row>
    <row r="3" spans="1:17" ht="15.75" thickBot="1" x14ac:dyDescent="0.3">
      <c r="C3" t="s">
        <v>5</v>
      </c>
      <c r="D3" s="27" t="s">
        <v>32</v>
      </c>
      <c r="E3" s="51" t="s">
        <v>19</v>
      </c>
      <c r="F3" s="52"/>
      <c r="G3" s="52"/>
      <c r="H3" s="52"/>
      <c r="I3" s="52"/>
      <c r="J3" s="52"/>
      <c r="K3" s="52"/>
      <c r="L3" s="52"/>
      <c r="M3" s="53"/>
      <c r="N3" s="28" t="s">
        <v>293</v>
      </c>
      <c r="O3" s="28" t="s">
        <v>294</v>
      </c>
      <c r="P3" s="28" t="s">
        <v>295</v>
      </c>
      <c r="Q3" s="28" t="s">
        <v>277</v>
      </c>
    </row>
    <row r="4" spans="1:17" ht="15.75" thickBot="1" x14ac:dyDescent="0.3">
      <c r="A4" s="15" t="str">
        <f>CONCATENATE(D3,"-",D4)</f>
        <v>0101-01</v>
      </c>
      <c r="C4" t="s">
        <v>286</v>
      </c>
      <c r="D4" s="27" t="s">
        <v>287</v>
      </c>
      <c r="E4" s="51" t="s">
        <v>288</v>
      </c>
      <c r="F4" s="52"/>
      <c r="G4" s="52"/>
      <c r="H4" s="52"/>
      <c r="I4" s="52"/>
      <c r="J4" s="52"/>
      <c r="K4" s="52"/>
      <c r="L4" s="52"/>
      <c r="M4" s="53"/>
      <c r="N4" s="28">
        <v>0</v>
      </c>
      <c r="O4" s="28">
        <v>14735</v>
      </c>
      <c r="P4" s="28">
        <v>14735</v>
      </c>
      <c r="Q4" s="29">
        <f>P4/O4</f>
        <v>1</v>
      </c>
    </row>
    <row r="5" spans="1:17" ht="21.75" customHeight="1" thickBot="1" x14ac:dyDescent="0.3">
      <c r="C5" t="s">
        <v>11</v>
      </c>
      <c r="D5" s="47" t="s">
        <v>310</v>
      </c>
      <c r="E5" s="45"/>
      <c r="F5" s="45"/>
      <c r="G5" s="46"/>
    </row>
    <row r="7" spans="1:17" ht="15.75" thickBot="1" x14ac:dyDescent="0.3">
      <c r="C7" s="58" t="s">
        <v>14</v>
      </c>
      <c r="D7" s="58"/>
      <c r="E7" s="58"/>
      <c r="F7" s="58"/>
      <c r="G7" s="58"/>
    </row>
    <row r="8" spans="1:17" x14ac:dyDescent="0.25">
      <c r="C8" s="41" t="s">
        <v>309</v>
      </c>
      <c r="D8" s="42"/>
      <c r="E8" s="42"/>
      <c r="F8" s="42"/>
      <c r="G8" s="43"/>
    </row>
    <row r="9" spans="1:17" x14ac:dyDescent="0.25">
      <c r="C9" s="59"/>
      <c r="D9" s="60"/>
      <c r="E9" s="60"/>
      <c r="F9" s="60"/>
      <c r="G9" s="61"/>
    </row>
    <row r="10" spans="1:17" x14ac:dyDescent="0.25">
      <c r="C10" s="59"/>
      <c r="D10" s="60"/>
      <c r="E10" s="60"/>
      <c r="F10" s="60"/>
      <c r="G10" s="61"/>
    </row>
    <row r="11" spans="1:17" x14ac:dyDescent="0.25">
      <c r="C11" s="59"/>
      <c r="D11" s="60"/>
      <c r="E11" s="60"/>
      <c r="F11" s="60"/>
      <c r="G11" s="61"/>
    </row>
    <row r="12" spans="1:17" x14ac:dyDescent="0.25">
      <c r="C12" s="59"/>
      <c r="D12" s="60"/>
      <c r="E12" s="60"/>
      <c r="F12" s="60"/>
      <c r="G12" s="61"/>
    </row>
    <row r="13" spans="1:17" x14ac:dyDescent="0.25">
      <c r="C13" s="59"/>
      <c r="D13" s="60"/>
      <c r="E13" s="60"/>
      <c r="F13" s="60"/>
      <c r="G13" s="61"/>
      <c r="J13" s="16"/>
    </row>
    <row r="14" spans="1:17" x14ac:dyDescent="0.25">
      <c r="C14" s="59"/>
      <c r="D14" s="60"/>
      <c r="E14" s="60"/>
      <c r="F14" s="60"/>
      <c r="G14" s="61"/>
    </row>
    <row r="15" spans="1:17" x14ac:dyDescent="0.25">
      <c r="C15" s="59"/>
      <c r="D15" s="60"/>
      <c r="E15" s="60"/>
      <c r="F15" s="60"/>
      <c r="G15" s="61"/>
    </row>
    <row r="16" spans="1:17" x14ac:dyDescent="0.25">
      <c r="C16" s="59"/>
      <c r="D16" s="60"/>
      <c r="E16" s="60"/>
      <c r="F16" s="60"/>
      <c r="G16" s="61"/>
    </row>
    <row r="17" spans="3:14" x14ac:dyDescent="0.25">
      <c r="C17" s="59"/>
      <c r="D17" s="60"/>
      <c r="E17" s="60"/>
      <c r="F17" s="60"/>
      <c r="G17" s="61"/>
    </row>
    <row r="18" spans="3:14" x14ac:dyDescent="0.25">
      <c r="C18" s="59"/>
      <c r="D18" s="60"/>
      <c r="E18" s="60"/>
      <c r="F18" s="60"/>
      <c r="G18" s="61"/>
    </row>
    <row r="19" spans="3:14" x14ac:dyDescent="0.25">
      <c r="C19" s="59"/>
      <c r="D19" s="60"/>
      <c r="E19" s="60"/>
      <c r="F19" s="60"/>
      <c r="G19" s="61"/>
    </row>
    <row r="20" spans="3:14" ht="7.5" customHeight="1" x14ac:dyDescent="0.25">
      <c r="C20" s="59"/>
      <c r="D20" s="60"/>
      <c r="E20" s="60"/>
      <c r="F20" s="60"/>
      <c r="G20" s="61"/>
    </row>
    <row r="21" spans="3:14" hidden="1" x14ac:dyDescent="0.25">
      <c r="C21" s="59"/>
      <c r="D21" s="60"/>
      <c r="E21" s="60"/>
      <c r="F21" s="60"/>
      <c r="G21" s="61"/>
    </row>
    <row r="22" spans="3:14" hidden="1" x14ac:dyDescent="0.25">
      <c r="C22" s="59"/>
      <c r="D22" s="60"/>
      <c r="E22" s="60"/>
      <c r="F22" s="60"/>
      <c r="G22" s="61"/>
    </row>
    <row r="23" spans="3:14" hidden="1" x14ac:dyDescent="0.25">
      <c r="C23" s="59"/>
      <c r="D23" s="60"/>
      <c r="E23" s="60"/>
      <c r="F23" s="60"/>
      <c r="G23" s="61"/>
    </row>
    <row r="24" spans="3:14" hidden="1" x14ac:dyDescent="0.25">
      <c r="C24" s="59"/>
      <c r="D24" s="60"/>
      <c r="E24" s="60"/>
      <c r="F24" s="60"/>
      <c r="G24" s="61"/>
    </row>
    <row r="25" spans="3:14" hidden="1" x14ac:dyDescent="0.25">
      <c r="C25" s="59"/>
      <c r="D25" s="60"/>
      <c r="E25" s="60"/>
      <c r="F25" s="60"/>
      <c r="G25" s="61"/>
    </row>
    <row r="26" spans="3:14" ht="15.75" thickBot="1" x14ac:dyDescent="0.3">
      <c r="C26" s="44"/>
      <c r="D26" s="45"/>
      <c r="E26" s="45"/>
      <c r="F26" s="45"/>
      <c r="G26" s="46"/>
    </row>
    <row r="27" spans="3:14" ht="15.75" thickBot="1" x14ac:dyDescent="0.3"/>
    <row r="28" spans="3:14" ht="50.25" customHeight="1" thickBot="1" x14ac:dyDescent="0.3">
      <c r="C28" s="12" t="s">
        <v>10</v>
      </c>
      <c r="D28" s="68" t="s">
        <v>289</v>
      </c>
      <c r="E28" s="63"/>
      <c r="F28" s="63"/>
      <c r="G28" s="64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299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customHeight="1" thickBot="1" x14ac:dyDescent="0.3">
      <c r="C30" s="37"/>
      <c r="D30" s="37"/>
      <c r="E30" s="1" t="s">
        <v>297</v>
      </c>
      <c r="F30" s="1" t="s">
        <v>298</v>
      </c>
      <c r="G30" s="37"/>
      <c r="H30" s="41"/>
      <c r="I30" s="42"/>
      <c r="J30" s="42"/>
      <c r="K30" s="42"/>
      <c r="L30" s="42"/>
      <c r="M30" s="42"/>
      <c r="N30" s="43"/>
    </row>
    <row r="31" spans="3:14" ht="38.25" customHeight="1" thickBot="1" x14ac:dyDescent="0.3">
      <c r="C31" s="13" t="s">
        <v>290</v>
      </c>
      <c r="D31" s="2" t="s">
        <v>282</v>
      </c>
      <c r="E31" s="3">
        <v>2</v>
      </c>
      <c r="F31" s="3">
        <v>1</v>
      </c>
      <c r="G31" s="3">
        <v>1</v>
      </c>
      <c r="H31" s="44"/>
      <c r="I31" s="45"/>
      <c r="J31" s="45"/>
      <c r="K31" s="45"/>
      <c r="L31" s="45"/>
      <c r="M31" s="45"/>
      <c r="N31" s="46"/>
    </row>
    <row r="32" spans="3:14" ht="28.5" customHeight="1" thickBot="1" x14ac:dyDescent="0.3">
      <c r="C32" s="8" t="s">
        <v>12</v>
      </c>
      <c r="D32" s="33" t="s">
        <v>291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8"/>
      <c r="E34" s="63"/>
      <c r="F34" s="63"/>
      <c r="G34" s="64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299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297</v>
      </c>
      <c r="F36" s="1" t="s">
        <v>298</v>
      </c>
      <c r="G36" s="37"/>
      <c r="H36" s="41"/>
      <c r="I36" s="42"/>
      <c r="J36" s="42"/>
      <c r="K36" s="42"/>
      <c r="L36" s="42"/>
      <c r="M36" s="42"/>
      <c r="N36" s="43"/>
    </row>
    <row r="37" spans="3:14" ht="15.75" thickBot="1" x14ac:dyDescent="0.3">
      <c r="C37" s="13"/>
      <c r="D37" s="2"/>
      <c r="E37" s="3"/>
      <c r="F37" s="3"/>
      <c r="G37" s="3"/>
      <c r="H37" s="44"/>
      <c r="I37" s="45"/>
      <c r="J37" s="45"/>
      <c r="K37" s="45"/>
      <c r="L37" s="45"/>
      <c r="M37" s="45"/>
      <c r="N37" s="46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47"/>
      <c r="E40" s="63"/>
      <c r="F40" s="63"/>
      <c r="G40" s="64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299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297</v>
      </c>
      <c r="F42" s="1" t="s">
        <v>298</v>
      </c>
      <c r="G42" s="37"/>
      <c r="H42" s="41"/>
      <c r="I42" s="42"/>
      <c r="J42" s="42"/>
      <c r="K42" s="42"/>
      <c r="L42" s="42"/>
      <c r="M42" s="42"/>
      <c r="N42" s="43"/>
    </row>
    <row r="43" spans="3:14" ht="15.75" thickBot="1" x14ac:dyDescent="0.3">
      <c r="C43" s="13"/>
      <c r="D43" s="2"/>
      <c r="E43" s="3"/>
      <c r="F43" s="3"/>
      <c r="G43" s="3"/>
      <c r="H43" s="44"/>
      <c r="I43" s="45"/>
      <c r="J43" s="45"/>
      <c r="K43" s="45"/>
      <c r="L43" s="45"/>
      <c r="M43" s="45"/>
      <c r="N43" s="46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4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5"/>
  <sheetViews>
    <sheetView topLeftCell="A124" workbookViewId="0">
      <selection activeCell="E154" sqref="E15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5</vt:lpstr>
      <vt:lpstr>ПА 1</vt:lpstr>
      <vt:lpstr>ПА 2</vt:lpstr>
      <vt:lpstr>ПЈ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2018-07-03T09:46:10Z</cp:lastPrinted>
  <dcterms:created xsi:type="dcterms:W3CDTF">2017-02-14T07:14:08Z</dcterms:created>
  <dcterms:modified xsi:type="dcterms:W3CDTF">2020-08-20T09:45:45Z</dcterms:modified>
</cp:coreProperties>
</file>