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20\I Z V E S T A J I\Izvestaj o ucinku programa\POPUNJEN UCINAK - KONACNO\"/>
    </mc:Choice>
  </mc:AlternateContent>
  <xr:revisionPtr revIDLastSave="0" documentId="13_ncr:1_{0D4E2501-B274-4753-A4B9-5F93D3CDC2DE}" xr6:coauthVersionLast="45" xr6:coauthVersionMax="45" xr10:uidLastSave="{00000000-0000-0000-0000-000000000000}"/>
  <bookViews>
    <workbookView xWindow="-120" yWindow="-120" windowWidth="29040" windowHeight="15840" activeTab="6" xr2:uid="{00000000-000D-0000-FFFF-FFFF00000000}"/>
  </bookViews>
  <sheets>
    <sheet name="програм 11" sheetId="4" r:id="rId1"/>
    <sheet name="ПА 1" sheetId="5" r:id="rId2"/>
    <sheet name="ПА 2" sheetId="15" r:id="rId3"/>
    <sheet name="ПА 3" sheetId="16" r:id="rId4"/>
    <sheet name="ПА 4" sheetId="17" r:id="rId5"/>
    <sheet name="ПА 5" sheetId="18" r:id="rId6"/>
    <sheet name="ПА 6" sheetId="19" r:id="rId7"/>
    <sheet name="ПЈ 4" sheetId="24" r:id="rId8"/>
    <sheet name="ПЈ 6" sheetId="25" r:id="rId9"/>
    <sheet name="ПЈ 7" sheetId="26" r:id="rId10"/>
    <sheet name="ПЈ 8" sheetId="27" r:id="rId11"/>
    <sheet name="Sheet1 (2)" sheetId="13" state="hidden" r:id="rId12"/>
    <sheet name="Sheet4" sheetId="14" state="hidden" r:id="rId13"/>
    <sheet name="Sheet8" sheetId="8" state="hidden" r:id="rId14"/>
  </sheets>
  <definedNames>
    <definedName name="_xlnm._FilterDatabase" localSheetId="11" hidden="1">'Sheet1 (2)'!$C$1:$C$146</definedName>
  </definedNames>
  <calcPr calcId="181029"/>
</workbook>
</file>

<file path=xl/calcChain.xml><?xml version="1.0" encoding="utf-8"?>
<calcChain xmlns="http://schemas.openxmlformats.org/spreadsheetml/2006/main">
  <c r="Q4" i="27" l="1"/>
  <c r="A4" i="27"/>
  <c r="E2" i="27"/>
  <c r="D2" i="27"/>
  <c r="C2" i="27"/>
  <c r="Q4" i="26"/>
  <c r="A4" i="26"/>
  <c r="E2" i="26"/>
  <c r="D2" i="26"/>
  <c r="C2" i="26"/>
  <c r="Q4" i="25"/>
  <c r="A4" i="25"/>
  <c r="E2" i="25"/>
  <c r="D2" i="25"/>
  <c r="C2" i="25"/>
  <c r="Q4" i="24" l="1"/>
  <c r="A4" i="24"/>
  <c r="E2" i="24"/>
  <c r="C2" i="24"/>
  <c r="Q4" i="19" l="1"/>
  <c r="Q4" i="18"/>
  <c r="Q4" i="17"/>
  <c r="Q4" i="16"/>
  <c r="Q4" i="15"/>
  <c r="Q4" i="5"/>
  <c r="P3" i="4"/>
  <c r="A4" i="19" l="1"/>
  <c r="E2" i="19"/>
  <c r="C2" i="19"/>
  <c r="C2" i="18" l="1"/>
  <c r="C2" i="17"/>
  <c r="C2" i="16"/>
  <c r="C2" i="15"/>
  <c r="C2" i="5"/>
  <c r="C2" i="4" l="1"/>
  <c r="E2" i="18"/>
  <c r="E2" i="17"/>
  <c r="E2" i="16"/>
  <c r="E2" i="15"/>
  <c r="E2" i="5"/>
  <c r="A4" i="18"/>
  <c r="A4" i="17"/>
  <c r="A4" i="16"/>
  <c r="A4" i="15"/>
  <c r="D2" i="24" l="1"/>
  <c r="D2" i="19"/>
  <c r="D2" i="18"/>
  <c r="D2" i="5"/>
  <c r="D2" i="17"/>
  <c r="D2" i="16"/>
  <c r="D2" i="15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<sst xmlns="http://schemas.openxmlformats.org/spreadsheetml/2006/main" count="1114" uniqueCount="358">
  <si>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</si>
  <si>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</si>
  <si>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</si>
  <si>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</si>
  <si>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</si>
  <si>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</si>
  <si>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</si>
  <si>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</si>
  <si>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</si>
  <si>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</si>
  <si>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</si>
  <si>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</si>
  <si>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</si>
  <si>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</si>
  <si>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</si>
  <si>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</si>
  <si>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</si>
  <si>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</si>
  <si>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</si>
  <si>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</si>
  <si>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</si>
  <si>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</si>
  <si>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</si>
  <si>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</si>
  <si>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</si>
  <si>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</si>
  <si>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</si>
  <si>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</si>
  <si>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</si>
  <si>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</si>
  <si>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</si>
  <si>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</si>
  <si>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</si>
  <si>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</si>
  <si>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</si>
  <si>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</si>
  <si>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</si>
  <si>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</si>
  <si>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</si>
  <si>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</si>
  <si>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</si>
  <si>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</si>
  <si>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</si>
  <si>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</si>
  <si>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</si>
  <si>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</si>
  <si>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</si>
  <si>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</si>
  <si>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</si>
  <si>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</si>
  <si>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</si>
  <si>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</si>
  <si>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</si>
  <si>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</si>
  <si>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</si>
  <si>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</si>
  <si>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</si>
  <si>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</si>
  <si>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</si>
  <si>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</si>
  <si>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</si>
  <si>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</si>
  <si>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</si>
  <si>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</si>
  <si>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</si>
  <si>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</si>
  <si>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</si>
  <si>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</si>
  <si>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</si>
  <si>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</si>
  <si>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</si>
  <si>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</si>
  <si>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</si>
  <si>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</si>
  <si>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</si>
  <si>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</si>
  <si>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</si>
  <si>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</si>
  <si>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</si>
  <si>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</si>
  <si>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</si>
  <si>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</si>
  <si>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</si>
  <si>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</si>
  <si>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</si>
  <si>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</si>
  <si>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</si>
  <si>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</si>
  <si>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</si>
  <si>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</si>
  <si>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</si>
  <si>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</si>
  <si>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</si>
  <si>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</si>
  <si>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</si>
  <si>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</si>
  <si>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</si>
  <si>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</si>
  <si>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</si>
  <si>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</si>
  <si>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Пројекат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</si>
  <si>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</si>
  <si>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</si>
  <si>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</si>
  <si>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</si>
  <si>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</si>
  <si>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</si>
  <si>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</si>
  <si>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</si>
  <si>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</si>
  <si>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</si>
  <si>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</si>
  <si>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</si>
  <si>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</si>
  <si>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</si>
  <si>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</si>
  <si>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</si>
  <si>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</si>
  <si>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</si>
  <si>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</si>
  <si>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</si>
  <si>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</si>
  <si>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</si>
  <si>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</si>
  <si>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</si>
  <si>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</si>
  <si>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</si>
  <si>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</si>
  <si>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</si>
  <si>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</si>
  <si>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</si>
  <si>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</si>
  <si>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</si>
  <si>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</si>
  <si>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</si>
  <si>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</si>
  <si>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</si>
  <si>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</si>
  <si>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</si>
  <si>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</si>
  <si>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</si>
  <si>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</si>
  <si>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</si>
  <si>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</si>
  <si>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</si>
  <si>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</si>
  <si>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</si>
  <si>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</si>
  <si>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</si>
  <si>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</si>
  <si>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</si>
  <si>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</si>
  <si>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</si>
  <si>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</si>
  <si>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</si>
  <si>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</si>
  <si>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</si>
  <si>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</si>
  <si>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</si>
  <si>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</si>
  <si>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</si>
  <si>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</si>
  <si>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</si>
  <si>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</si>
  <si>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</si>
  <si>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</si>
  <si>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</si>
  <si>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</si>
  <si>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</si>
  <si>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</si>
  <si>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</si>
  <si>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</si>
  <si>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</si>
  <si>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</si>
  <si>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</si>
  <si>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</si>
  <si>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</si>
  <si>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</si>
  <si>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</si>
  <si>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</si>
  <si>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</si>
  <si>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</si>
  <si>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</si>
  <si>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</si>
  <si>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</si>
  <si>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</si>
  <si>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</si>
  <si>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</si>
  <si>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</si>
  <si>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</si>
  <si>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</si>
  <si>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</si>
  <si>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</si>
  <si>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</si>
  <si>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</si>
  <si>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</si>
  <si>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</si>
  <si>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</si>
  <si>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</si>
  <si>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</si>
  <si>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</si>
  <si>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</si>
  <si>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</si>
  <si>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</si>
  <si>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</si>
  <si>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</si>
  <si>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</si>
  <si>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</si>
  <si>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</si>
  <si>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</si>
  <si>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</si>
  <si>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</si>
  <si>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</si>
  <si>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</si>
  <si>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</si>
  <si>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</si>
  <si>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</si>
  <si>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</si>
  <si>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</si>
  <si>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</si>
  <si>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</si>
  <si>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</si>
  <si>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</si>
  <si>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</si>
  <si>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</si>
  <si>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</si>
  <si>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</si>
  <si>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</si>
  <si>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</si>
  <si>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</si>
  <si>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</si>
  <si>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</si>
  <si>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</si>
  <si>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</si>
  <si>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</si>
  <si>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</si>
  <si>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</si>
  <si>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</si>
  <si>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</si>
  <si>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</si>
  <si>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</si>
  <si>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</si>
  <si>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</si>
  <si>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</si>
  <si>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</si>
  <si>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</si>
  <si>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</si>
  <si>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</si>
  <si>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</si>
  <si>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</si>
  <si>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</si>
  <si>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</si>
  <si>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</si>
  <si>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</si>
  <si>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</si>
  <si>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</si>
  <si>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</si>
  <si>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</si>
  <si>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</si>
  <si>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</si>
  <si>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</si>
  <si>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</si>
  <si>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</si>
  <si>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</si>
  <si>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</si>
  <si>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</si>
  <si>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</si>
  <si>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</si>
  <si>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</si>
  <si>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</si>
  <si>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</si>
  <si>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</si>
  <si>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</si>
  <si>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</si>
  <si>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</si>
  <si>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</si>
  <si>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</si>
  <si>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</si>
  <si>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</si>
  <si>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 xml:space="preserve">Социјалне помоћи
</t>
  </si>
  <si>
    <t>Прихватилишта и друге врсте смештаја</t>
  </si>
  <si>
    <t>Подршка социо-хуманитарним организацијама</t>
  </si>
  <si>
    <t>Унапређење квалитета услуга социјалне заштите</t>
  </si>
  <si>
    <t>Проценат лиценцираних пружалаца услуге</t>
  </si>
  <si>
    <t>%</t>
  </si>
  <si>
    <t xml:space="preserve">Унапређене заштите сиромашних </t>
  </si>
  <si>
    <t>број</t>
  </si>
  <si>
    <t>Обезбеђење услуга смештаја</t>
  </si>
  <si>
    <t>Број корисника услуга смештаја прихватилишта</t>
  </si>
  <si>
    <t>Број корисника других услуга смештаја</t>
  </si>
  <si>
    <t>Подстицање развоја разноврсних социјалних и других услуга у заједници</t>
  </si>
  <si>
    <t>Број одобрених пројеката социо-хуманитарним организацијама</t>
  </si>
  <si>
    <t>Социјално деловање-олакшавање људске патње пружањем неопходне ургентне помоћи лицима у  невољи, развијањем солидарности међу људима, организовањем различитих облика помоћи</t>
  </si>
  <si>
    <t>Број волонтера Црвеног крста Бач</t>
  </si>
  <si>
    <t>Обезбеђивање финансијске подршке за децу и породицу</t>
  </si>
  <si>
    <t>Број мајки новорођене деце која су остварила право на накнаду</t>
  </si>
  <si>
    <t>Обезбедити подршку породицама избеглица кроз доделу бесповратне помоћи</t>
  </si>
  <si>
    <t>Број породичних домаћинстава којима је додељена помоћ</t>
  </si>
  <si>
    <t>Помоћ у кући старим особама и особама са инвалидитетом у Општини Бач</t>
  </si>
  <si>
    <t>Унапређење и одрживост социјалних услуга на локалном нивоу које омогућавају социјалну заштиту, инклузију и самосталан живот рањивих група у општини Бач са фокусом на старе и особе са инвалидитетом</t>
  </si>
  <si>
    <t>Евиденција корисника једнократних новчаних помоћи, помоћи пензионерима и корисника трошкова сахране.</t>
  </si>
  <si>
    <t>број дана</t>
  </si>
  <si>
    <t xml:space="preserve">Број донетих решења </t>
  </si>
  <si>
    <t>Подаци из Центра за социјални рад.</t>
  </si>
  <si>
    <t>Извештај</t>
  </si>
  <si>
    <t>Уговори</t>
  </si>
  <si>
    <t>Број поднетих захтева, Рачун са извештајем</t>
  </si>
  <si>
    <t>Извештај ЦК</t>
  </si>
  <si>
    <t>04</t>
  </si>
  <si>
    <t>Програмска активност 0001 Социјалне помоћи обухвата следеће активности: 50% зараде психолога у Центру за социјални рад,  финансирање сталних трошкова, трошкова сахране, унапређење положаја сиромашних корисника - једнократна помоћ, помоћ пензионерима.
Општинска управа је такође спроводила ову активност доделом брикета материјално угроженом становништву.</t>
  </si>
  <si>
    <t>Подршка развоју мреже услуга социјалне заштите предвиђене Одлуком о социјалној заштити и Законом о социјалној заштити</t>
  </si>
  <si>
    <t>Директор Центра за социјални рад - Зоран Атанасковић</t>
  </si>
  <si>
    <t>Усвојен буџет за 2019</t>
  </si>
  <si>
    <t>Текући буџет за 2019</t>
  </si>
  <si>
    <t>Извршење у 2019</t>
  </si>
  <si>
    <t>вредност 2018.</t>
  </si>
  <si>
    <t>у 2019.</t>
  </si>
  <si>
    <t>Остварена вредност у 2019.</t>
  </si>
  <si>
    <t>Уговор</t>
  </si>
  <si>
    <t>Зоран Атанасковић</t>
  </si>
  <si>
    <t>Број корисника једнократне новчане помоћи у односу на укупан број грађана (%)</t>
  </si>
  <si>
    <t>Просечан број дана по кориснику услуге</t>
  </si>
  <si>
    <t>Рачун. Извештај</t>
  </si>
  <si>
    <t>Никола Бањац</t>
  </si>
  <si>
    <t>Наташа Будић</t>
  </si>
  <si>
    <t>Ангажовани су лични пратиоци путем јавне набавке. Исти су су уз децу док бораве у школи, помажу им да дођу до школе, да се врате кући.</t>
  </si>
  <si>
    <t>Број корисника саветодавно терапијских и социо-едукативних услуга у заједници</t>
  </si>
  <si>
    <t>Недељко Гутеша</t>
  </si>
  <si>
    <t xml:space="preserve">Црвени крст са својим волонтерима спроводи акције различитих врста помоћи укључујући и акције добровољног давања крви, пружањем неопходне ургентне помоћи лицима у невољи, развијањем солидарности међу људима и организовање других  различитих облика помоћи. </t>
  </si>
  <si>
    <t>Биљана Стојчић</t>
  </si>
  <si>
    <t xml:space="preserve">Одлуком утврђује се право на финансијску помоћ мајка које роде прво, друго, треће и свако наредно живорођено дете у 2019.години.
Право остварује мајка, која има пребивалиште на територији Општине Бач, држављанство Републике Србије и уколико непосредно брине о детету.
У случају да мајка  није жива, да је напустила дете или је из оправданих разлога спречена да непосредно брине о детету , право на помоћ може остварити и отац.
Финансијска помоћ исплаћује се једнократно за свако рођено дете у 2019.години.
Износ финансијске помоћи за прво и друго дете је 30.000,00 динара, треће и свако наредно живорођено  дете 50.000,00 динара.
Рок за подношење захтева је 6 месеци од датума рођења детета.
</t>
  </si>
  <si>
    <t>Пројекат се финансира у оквиру Програма ЕУ - Развој ефикасних локалних услуга у области образовања и социјалне заштите. Укупна вредност пројекта је 193203.30 еур, пројекат траје 18 месеци (од 06.06.2017-05.12.2018)
Пројекат је реализован у 2018. години, а у 2019. години је плаћена само ревизија.</t>
  </si>
  <si>
    <t>Број корисника услуге</t>
  </si>
  <si>
    <t>Помоћ избеглим лицима</t>
  </si>
  <si>
    <t>06</t>
  </si>
  <si>
    <t>Ивана Модић</t>
  </si>
  <si>
    <t>Путем овог пројекта планирана је помоћ односно економско оснаживање избеглих лица набавком опреме, грађевинског материјала…
Са овим пројектом се конкурише код Комесаријата за избеглице</t>
  </si>
  <si>
    <t>07</t>
  </si>
  <si>
    <t>Сервис за прање и пеглање веша</t>
  </si>
  <si>
    <t>За реализацију овог проијекат су додељена средства од стране Министарства без портфеља, и путем њега ће наставити да функкционише сервис за прање и пеглање веша за сиромашно/угрожено становништво. Опрема за функционисање овог сервиса је набављена путем пројекта "Помоћ у кући старим особама и особама са инвалидитетом на територији Општине Бач"</t>
  </si>
  <si>
    <t>Обезбеђено задовољавање потреба социјално угроженог становништва за прање и пеглање веша</t>
  </si>
  <si>
    <t>број грађана којима је пружена услуга</t>
  </si>
  <si>
    <t>08</t>
  </si>
  <si>
    <t>Подршка инклузији рома кроз запшошљавање</t>
  </si>
  <si>
    <t>ИПА Пројекат.
Путем овог пројекат је планирано запошљавање 6 припадника ромске националности у ЈКП "Тврђава" Бач и набавка возила за ЈКП "Тврђава" Бач. Пројекат је започет у 2019. години а реализе се и у 2020. години.</t>
  </si>
  <si>
    <t>Унапређење положаја ромске заједнице кроз запошљавање</t>
  </si>
  <si>
    <t>Број запослених</t>
  </si>
  <si>
    <t xml:space="preserve"> Постоје устанољене процедуре материјалне помоћи и подрке женама- жртвама насиља у виду једнократне новчане помоћи , новчане социјалне помоћи (па чак и посредовања у запошљавању).  Закон о социјланој заштити републике Србије подразумева три врсте материјалних давања:новчану социјланју помоћ,додатак за помоћ и негу и једнократне новчане помоћи.Новчана социјална помоћ и додатак за помоћ и негу се исплаћују преко републичког буџета.НСП је намењена најсиромашнијим породицама и самачким домаћинствима према јасно утврђеним критеријумима.Додатак за помоћ и негу (ДПН) остварују особе са инвалидитетом без обзира на материјално стање .Поред ових давања социјално угрожене породице имају право на једнократну новчану помоћ,укључујући и трошкове сахране, а ближе услове је одредила ЛС Одлуком о правима на социјалну заштиту у општини Бач (последња измена сачињена 07.02.2018.године). Овом Одлуком су такође регулисани и трошкови смештаја у прихватилиштима. Законом о социјалној заштити такође је регулисано и збрињавање социјално угрожених лица у Социјалне установе  и хранитељске породице.Законом  су регулисани послови старатељске заштите.       Сагласно породичном  закону Центар обавеља послове из домена заштите жртава породичног насиља,процене зрелости за склапање малолетничког брака, процене родитељске подобности,усвојења.         У складу са Законом о извршењу кривичних санкција према малолетним лицима као починиоцима кривичних дела Центар учествује у судским поступцима и одређивању и праћењу васпитних мера.Услуга лични пратилац функционише неколико година уназад и финансира се из наменских трансфера. У 2019.години је 10 деце упућено на ову услугу.</t>
  </si>
  <si>
    <t>Услуге смештаја у прихватилиштe реализоване су у процентуалном износу 74%.У извештајној 2019.години смо сместили 4 корисника Рожнаји Смиљку из Бача  ,Тронер Павла из Вајске ,Јешић Млађана  из Бача и Остојић Зорана из Плавне.Сви су  били смештени у Геронтолошки центар Бачка  Паланка са којим имамо и најбољу сарадњу.Корисници који су били смештени у прихватилиште су били лошег здравственог стања и сви су преминули.Извршење плана износи 74 %.</t>
  </si>
  <si>
    <t>Остварена вредност је   у границам плана .  Нисмо имали потребе за збрињавањем мајки са децом у Сигурну женску кућу, али смо их сместили у Социјално становање у заштићеним условима  у Бачу.</t>
  </si>
  <si>
    <t>Благо смањење</t>
  </si>
  <si>
    <t xml:space="preserve">На основу члана 38. став 5. Закона о удружењима („Сл. Гласник Р. Србије, број 51/2009, 99/2011 и други закон и 44/2018- др. закон“), члана 6. став 1. Уредбе о средствима за подстицање програма или недостајућег дела средстава за финансирање програма од јавног интереса која реализују удружења („Сл. гласник Р. Србије“, број: 8/2012, 94/2013, 93/2015 и 16/2018), члана 6. Одлуке о буџету општине Бач за 2020. годину („Сл. лист општине Бач“, број 27/2019), члан 5. Правилника о поступку и критеријумима за доделу средстава из буџета општине Бач удружењима грађана за област социјалне заштите и заштите лица са инвалидитетом, борачко-инвалидске заштите, друштве бриге о деци и популаризације пронаталитетне политике у 2019 години Општина Бач је финансирала и суфинансира 10 пројеката удружења у области социјалне заштите. </t>
  </si>
  <si>
    <t>Број зависи од броја поднетих и позитивно оцењених пријава.</t>
  </si>
  <si>
    <t>Број корисника преко овог пројекта није био у 2019. години, међутим како је Министарство без портфеља подржало овај пројат настваком рада сервиса за прање и пеглање (за социјално угрожено становништво) и даље је пружана помоћ</t>
  </si>
  <si>
    <t>Са овим пројектом се тек започело у 2019. години, исти ће бити реализован и у 2020. години када ће се и запослити 6 радника ромске националности</t>
  </si>
  <si>
    <t>Више пута се конкурисало код Комесаријата и добијена су значајна средства. Није све ни реализовано (очекује се да се све заврши у 2020. години)</t>
  </si>
  <si>
    <t>Повећан број корисника</t>
  </si>
  <si>
    <t>ово је тешко на почетку године предвидети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</si>
</sst>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8" fillId="0" borderId="0" applyBorder="0"/>
    <xf numFmtId="0" fontId="15" fillId="0" borderId="0"/>
    <xf numFmtId="0" fontId="14" fillId="0" borderId="0"/>
    <xf numFmtId="0" fontId="3" fillId="0" borderId="0"/>
    <xf numFmtId="0" fontId="11" fillId="0" borderId="0"/>
  </cellStyleXfs>
  <cellXfs count="100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9" fontId="0" fillId="0" borderId="0" xfId="0" applyNumberFormat="1"/>
    <xf numFmtId="0" fontId="6" fillId="0" borderId="15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0" fillId="0" borderId="3" xfId="0" applyFont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3" fillId="0" borderId="0" xfId="4"/>
    <xf numFmtId="0" fontId="12" fillId="0" borderId="0" xfId="5" applyFont="1" applyAlignment="1">
      <alignment vertical="top"/>
    </xf>
    <xf numFmtId="0" fontId="13" fillId="0" borderId="0" xfId="5" applyFont="1" applyAlignment="1">
      <alignment vertical="top"/>
    </xf>
    <xf numFmtId="0" fontId="11" fillId="0" borderId="0" xfId="5"/>
    <xf numFmtId="0" fontId="12" fillId="0" borderId="0" xfId="5" quotePrefix="1" applyFont="1" applyAlignment="1">
      <alignment vertical="top"/>
    </xf>
    <xf numFmtId="0" fontId="12" fillId="0" borderId="0" xfId="5" applyFont="1" applyAlignment="1"/>
    <xf numFmtId="0" fontId="11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49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/>
    <xf numFmtId="164" fontId="0" fillId="0" borderId="6" xfId="0" applyNumberFormat="1" applyBorder="1"/>
    <xf numFmtId="9" fontId="4" fillId="0" borderId="3" xfId="0" applyNumberFormat="1" applyFont="1" applyBorder="1" applyAlignment="1">
      <alignment vertical="center" wrapText="1"/>
    </xf>
    <xf numFmtId="49" fontId="0" fillId="4" borderId="0" xfId="0" applyNumberFormat="1" applyFill="1" applyAlignment="1">
      <alignment horizontal="center"/>
    </xf>
    <xf numFmtId="9" fontId="4" fillId="0" borderId="15" xfId="0" applyNumberFormat="1" applyFont="1" applyBorder="1" applyAlignment="1">
      <alignment vertical="center" wrapText="1"/>
    </xf>
    <xf numFmtId="9" fontId="4" fillId="3" borderId="3" xfId="0" applyNumberFormat="1" applyFont="1" applyFill="1" applyBorder="1" applyAlignment="1">
      <alignment vertical="center" wrapText="1"/>
    </xf>
    <xf numFmtId="9" fontId="4" fillId="0" borderId="3" xfId="0" applyNumberFormat="1" applyFont="1" applyBorder="1" applyAlignment="1">
      <alignment horizontal="right" vertical="center" wrapText="1"/>
    </xf>
    <xf numFmtId="10" fontId="4" fillId="0" borderId="3" xfId="0" applyNumberFormat="1" applyFont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4" fillId="0" borderId="19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7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9" fillId="0" borderId="16" xfId="0" applyFont="1" applyBorder="1" applyAlignment="1">
      <alignment horizontal="left" vertical="top"/>
    </xf>
    <xf numFmtId="0" fontId="5" fillId="0" borderId="16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16" xfId="0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8" xfId="0" applyFont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left" vertical="top" wrapText="1"/>
    </xf>
    <xf numFmtId="0" fontId="2" fillId="3" borderId="13" xfId="0" applyFont="1" applyFill="1" applyBorder="1" applyAlignment="1">
      <alignment horizontal="left" vertical="top" wrapText="1"/>
    </xf>
    <xf numFmtId="0" fontId="2" fillId="3" borderId="14" xfId="0" applyFont="1" applyFill="1" applyBorder="1" applyAlignment="1">
      <alignment horizontal="left" vertical="top" wrapText="1"/>
    </xf>
    <xf numFmtId="49" fontId="0" fillId="3" borderId="16" xfId="0" applyNumberFormat="1" applyFill="1" applyBorder="1" applyAlignment="1">
      <alignment horizontal="left" vertical="top"/>
    </xf>
    <xf numFmtId="49" fontId="0" fillId="3" borderId="13" xfId="0" applyNumberFormat="1" applyFill="1" applyBorder="1" applyAlignment="1">
      <alignment horizontal="left" vertical="top"/>
    </xf>
    <xf numFmtId="49" fontId="0" fillId="3" borderId="14" xfId="0" applyNumberFormat="1" applyFill="1" applyBorder="1" applyAlignment="1">
      <alignment horizontal="left" vertical="top"/>
    </xf>
    <xf numFmtId="49" fontId="0" fillId="0" borderId="16" xfId="0" applyNumberFormat="1" applyBorder="1" applyAlignment="1">
      <alignment horizontal="left" vertical="top" wrapText="1"/>
    </xf>
    <xf numFmtId="49" fontId="0" fillId="0" borderId="13" xfId="0" applyNumberFormat="1" applyBorder="1" applyAlignment="1">
      <alignment horizontal="left" vertical="top" wrapText="1"/>
    </xf>
    <xf numFmtId="49" fontId="0" fillId="0" borderId="14" xfId="0" applyNumberFormat="1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0" fillId="3" borderId="9" xfId="0" applyFill="1" applyBorder="1" applyAlignment="1">
      <alignment horizontal="left" vertical="top" wrapText="1"/>
    </xf>
    <xf numFmtId="0" fontId="0" fillId="3" borderId="12" xfId="0" applyFill="1" applyBorder="1" applyAlignment="1">
      <alignment horizontal="left" vertical="top" wrapText="1"/>
    </xf>
    <xf numFmtId="0" fontId="0" fillId="3" borderId="13" xfId="0" applyFill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0" fontId="0" fillId="4" borderId="16" xfId="0" applyFill="1" applyBorder="1" applyAlignment="1">
      <alignment horizontal="left" vertical="top"/>
    </xf>
    <xf numFmtId="0" fontId="0" fillId="4" borderId="17" xfId="0" applyFill="1" applyBorder="1" applyAlignment="1">
      <alignment horizontal="left" vertical="top"/>
    </xf>
    <xf numFmtId="0" fontId="0" fillId="4" borderId="18" xfId="0" applyFill="1" applyBorder="1" applyAlignment="1">
      <alignment horizontal="left" vertical="top"/>
    </xf>
  </cellXfs>
  <cellStyles count="6">
    <cellStyle name="Normal" xfId="0" builtinId="0"/>
    <cellStyle name="Normal 2" xfId="2" xr:uid="{00000000-0005-0000-0000-000001000000}"/>
    <cellStyle name="Normal 2 2" xfId="3" xr:uid="{00000000-0005-0000-0000-000002000000}"/>
    <cellStyle name="Normal 3" xfId="1" xr:uid="{00000000-0005-0000-0000-000003000000}"/>
    <cellStyle name="Normal 3 2" xfId="4" xr:uid="{00000000-0005-0000-0000-000004000000}"/>
    <cellStyle name="Normal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43"/>
  <sheetViews>
    <sheetView zoomScaleNormal="100" workbookViewId="0">
      <selection activeCell="C31" sqref="C31:F31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6" t="s">
        <v>0</v>
      </c>
      <c r="E1" s="36"/>
      <c r="F1" s="36"/>
      <c r="G1" s="36"/>
      <c r="H1" s="36"/>
      <c r="I1" s="36"/>
      <c r="J1" s="36"/>
      <c r="K1" s="36"/>
      <c r="L1" s="36"/>
      <c r="P1" t="s">
        <v>277</v>
      </c>
    </row>
    <row r="2" spans="2:16" ht="15.75" thickBot="1" x14ac:dyDescent="0.3">
      <c r="B2" t="s">
        <v>276</v>
      </c>
      <c r="C2" s="24">
        <f>VLOOKUP(D2,Sheet4!A1:B145,2,FALSE)</f>
        <v>204</v>
      </c>
      <c r="D2" s="46" t="s">
        <v>186</v>
      </c>
      <c r="E2" s="47"/>
      <c r="F2" s="47"/>
      <c r="G2" s="47"/>
      <c r="H2" s="47"/>
      <c r="I2" s="47"/>
      <c r="J2" s="47"/>
      <c r="K2" s="47"/>
      <c r="L2" s="48"/>
      <c r="M2" s="28" t="s">
        <v>312</v>
      </c>
      <c r="N2" s="28" t="s">
        <v>313</v>
      </c>
      <c r="O2" s="28" t="s">
        <v>314</v>
      </c>
      <c r="P2" s="28" t="s">
        <v>278</v>
      </c>
    </row>
    <row r="3" spans="2:16" ht="15.75" thickBot="1" x14ac:dyDescent="0.3">
      <c r="B3" t="s">
        <v>5</v>
      </c>
      <c r="C3" s="25" t="s">
        <v>42</v>
      </c>
      <c r="D3" s="43" t="s">
        <v>22</v>
      </c>
      <c r="E3" s="49"/>
      <c r="F3" s="49"/>
      <c r="G3" s="49"/>
      <c r="H3" s="49"/>
      <c r="I3" s="49"/>
      <c r="J3" s="49"/>
      <c r="K3" s="49"/>
      <c r="L3" s="50"/>
      <c r="M3" s="28">
        <v>41181</v>
      </c>
      <c r="N3" s="28">
        <v>44786</v>
      </c>
      <c r="O3" s="28">
        <v>29319</v>
      </c>
      <c r="P3" s="29">
        <f>O3/N3</f>
        <v>0.65464654132987987</v>
      </c>
    </row>
    <row r="4" spans="2:16" ht="15.75" thickBot="1" x14ac:dyDescent="0.3">
      <c r="B4" t="s">
        <v>11</v>
      </c>
      <c r="C4" s="43" t="s">
        <v>311</v>
      </c>
      <c r="D4" s="44"/>
      <c r="E4" s="44"/>
      <c r="F4" s="45"/>
    </row>
    <row r="6" spans="2:16" ht="15.75" thickBot="1" x14ac:dyDescent="0.3">
      <c r="B6" s="53" t="s">
        <v>8</v>
      </c>
      <c r="C6" s="53"/>
      <c r="D6" s="53"/>
      <c r="E6" s="53"/>
      <c r="F6" s="53"/>
    </row>
    <row r="7" spans="2:16" x14ac:dyDescent="0.25">
      <c r="B7" s="37" t="s">
        <v>347</v>
      </c>
      <c r="C7" s="38"/>
      <c r="D7" s="38"/>
      <c r="E7" s="38"/>
      <c r="F7" s="39"/>
    </row>
    <row r="8" spans="2:16" x14ac:dyDescent="0.25">
      <c r="B8" s="54"/>
      <c r="C8" s="55"/>
      <c r="D8" s="55"/>
      <c r="E8" s="55"/>
      <c r="F8" s="56"/>
    </row>
    <row r="9" spans="2:16" x14ac:dyDescent="0.25">
      <c r="B9" s="54"/>
      <c r="C9" s="55"/>
      <c r="D9" s="55"/>
      <c r="E9" s="55"/>
      <c r="F9" s="56"/>
    </row>
    <row r="10" spans="2:16" x14ac:dyDescent="0.25">
      <c r="B10" s="54"/>
      <c r="C10" s="55"/>
      <c r="D10" s="55"/>
      <c r="E10" s="55"/>
      <c r="F10" s="56"/>
    </row>
    <row r="11" spans="2:16" x14ac:dyDescent="0.25">
      <c r="B11" s="54"/>
      <c r="C11" s="55"/>
      <c r="D11" s="55"/>
      <c r="E11" s="55"/>
      <c r="F11" s="56"/>
    </row>
    <row r="12" spans="2:16" x14ac:dyDescent="0.25">
      <c r="B12" s="54"/>
      <c r="C12" s="55"/>
      <c r="D12" s="55"/>
      <c r="E12" s="55"/>
      <c r="F12" s="56"/>
    </row>
    <row r="13" spans="2:16" x14ac:dyDescent="0.25">
      <c r="B13" s="54"/>
      <c r="C13" s="55"/>
      <c r="D13" s="55"/>
      <c r="E13" s="55"/>
      <c r="F13" s="56"/>
    </row>
    <row r="14" spans="2:16" x14ac:dyDescent="0.25">
      <c r="B14" s="54"/>
      <c r="C14" s="55"/>
      <c r="D14" s="55"/>
      <c r="E14" s="55"/>
      <c r="F14" s="56"/>
    </row>
    <row r="15" spans="2:16" x14ac:dyDescent="0.25">
      <c r="B15" s="54"/>
      <c r="C15" s="55"/>
      <c r="D15" s="55"/>
      <c r="E15" s="55"/>
      <c r="F15" s="56"/>
    </row>
    <row r="16" spans="2:16" x14ac:dyDescent="0.25">
      <c r="B16" s="54"/>
      <c r="C16" s="55"/>
      <c r="D16" s="55"/>
      <c r="E16" s="55"/>
      <c r="F16" s="56"/>
    </row>
    <row r="17" spans="2:13" x14ac:dyDescent="0.25">
      <c r="B17" s="54"/>
      <c r="C17" s="55"/>
      <c r="D17" s="55"/>
      <c r="E17" s="55"/>
      <c r="F17" s="56"/>
    </row>
    <row r="18" spans="2:13" x14ac:dyDescent="0.25">
      <c r="B18" s="54"/>
      <c r="C18" s="55"/>
      <c r="D18" s="55"/>
      <c r="E18" s="55"/>
      <c r="F18" s="56"/>
    </row>
    <row r="19" spans="2:13" x14ac:dyDescent="0.25">
      <c r="B19" s="54"/>
      <c r="C19" s="55"/>
      <c r="D19" s="55"/>
      <c r="E19" s="55"/>
      <c r="F19" s="56"/>
    </row>
    <row r="20" spans="2:13" x14ac:dyDescent="0.25">
      <c r="B20" s="54"/>
      <c r="C20" s="55"/>
      <c r="D20" s="55"/>
      <c r="E20" s="55"/>
      <c r="F20" s="56"/>
    </row>
    <row r="21" spans="2:13" x14ac:dyDescent="0.25">
      <c r="B21" s="54"/>
      <c r="C21" s="55"/>
      <c r="D21" s="55"/>
      <c r="E21" s="55"/>
      <c r="F21" s="56"/>
    </row>
    <row r="22" spans="2:13" x14ac:dyDescent="0.25">
      <c r="B22" s="54"/>
      <c r="C22" s="55"/>
      <c r="D22" s="55"/>
      <c r="E22" s="55"/>
      <c r="F22" s="56"/>
    </row>
    <row r="23" spans="2:13" x14ac:dyDescent="0.25">
      <c r="B23" s="54"/>
      <c r="C23" s="55"/>
      <c r="D23" s="55"/>
      <c r="E23" s="55"/>
      <c r="F23" s="56"/>
    </row>
    <row r="24" spans="2:13" x14ac:dyDescent="0.25">
      <c r="B24" s="54"/>
      <c r="C24" s="55"/>
      <c r="D24" s="55"/>
      <c r="E24" s="55"/>
      <c r="F24" s="56"/>
    </row>
    <row r="25" spans="2:13" ht="52.5" customHeight="1" thickBot="1" x14ac:dyDescent="0.3">
      <c r="B25" s="40"/>
      <c r="C25" s="41"/>
      <c r="D25" s="41"/>
      <c r="E25" s="41"/>
      <c r="F25" s="42"/>
    </row>
    <row r="26" spans="2:13" ht="15.75" thickBot="1" x14ac:dyDescent="0.3"/>
    <row r="27" spans="2:13" ht="24.75" customHeight="1" thickBot="1" x14ac:dyDescent="0.3">
      <c r="B27" s="11" t="s">
        <v>9</v>
      </c>
      <c r="C27" s="57" t="s">
        <v>282</v>
      </c>
      <c r="D27" s="49"/>
      <c r="E27" s="49"/>
      <c r="F27" s="50"/>
    </row>
    <row r="28" spans="2:13" ht="15.75" thickBot="1" x14ac:dyDescent="0.3">
      <c r="B28" s="61" t="s">
        <v>1</v>
      </c>
      <c r="C28" s="61" t="s">
        <v>2</v>
      </c>
      <c r="D28" s="10" t="s">
        <v>3</v>
      </c>
      <c r="E28" s="10" t="s">
        <v>4</v>
      </c>
      <c r="F28" s="61" t="s">
        <v>317</v>
      </c>
      <c r="G28" s="51" t="s">
        <v>15</v>
      </c>
      <c r="H28" s="52"/>
      <c r="I28" s="52"/>
      <c r="J28" s="52"/>
      <c r="K28" s="52"/>
      <c r="L28" s="52"/>
      <c r="M28" s="52"/>
    </row>
    <row r="29" spans="2:13" ht="15.75" thickBot="1" x14ac:dyDescent="0.3">
      <c r="B29" s="62"/>
      <c r="C29" s="62"/>
      <c r="D29" s="1" t="s">
        <v>315</v>
      </c>
      <c r="E29" s="1" t="s">
        <v>316</v>
      </c>
      <c r="F29" s="63"/>
      <c r="G29" s="37"/>
      <c r="H29" s="38"/>
      <c r="I29" s="38"/>
      <c r="J29" s="38"/>
      <c r="K29" s="38"/>
      <c r="L29" s="38"/>
      <c r="M29" s="39"/>
    </row>
    <row r="30" spans="2:13" ht="15.75" thickBot="1" x14ac:dyDescent="0.3">
      <c r="B30" s="13" t="s">
        <v>283</v>
      </c>
      <c r="C30" s="2" t="s">
        <v>284</v>
      </c>
      <c r="D30" s="30">
        <v>1</v>
      </c>
      <c r="E30" s="30">
        <v>1</v>
      </c>
      <c r="F30" s="32">
        <v>1</v>
      </c>
      <c r="G30" s="40"/>
      <c r="H30" s="41"/>
      <c r="I30" s="41"/>
      <c r="J30" s="41"/>
      <c r="K30" s="41"/>
      <c r="L30" s="41"/>
      <c r="M30" s="42"/>
    </row>
    <row r="31" spans="2:13" ht="45" customHeight="1" thickBot="1" x14ac:dyDescent="0.3">
      <c r="B31" s="8" t="s">
        <v>12</v>
      </c>
      <c r="C31" s="58" t="s">
        <v>318</v>
      </c>
      <c r="D31" s="59"/>
      <c r="E31" s="59"/>
      <c r="F31" s="60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7"/>
      <c r="D33" s="49"/>
      <c r="E33" s="49"/>
      <c r="F33" s="50"/>
    </row>
    <row r="34" spans="2:13" ht="15.75" customHeight="1" thickBot="1" x14ac:dyDescent="0.3">
      <c r="B34" s="61" t="s">
        <v>1</v>
      </c>
      <c r="C34" s="61" t="s">
        <v>2</v>
      </c>
      <c r="D34" s="10" t="s">
        <v>3</v>
      </c>
      <c r="E34" s="10" t="s">
        <v>4</v>
      </c>
      <c r="F34" s="61" t="s">
        <v>317</v>
      </c>
      <c r="G34" s="51" t="s">
        <v>15</v>
      </c>
      <c r="H34" s="52"/>
      <c r="I34" s="52"/>
      <c r="J34" s="52"/>
      <c r="K34" s="52"/>
      <c r="L34" s="52"/>
      <c r="M34" s="52"/>
    </row>
    <row r="35" spans="2:13" ht="15.75" thickBot="1" x14ac:dyDescent="0.3">
      <c r="B35" s="62"/>
      <c r="C35" s="62"/>
      <c r="D35" s="1" t="s">
        <v>315</v>
      </c>
      <c r="E35" s="1" t="s">
        <v>316</v>
      </c>
      <c r="F35" s="63"/>
      <c r="G35" s="37"/>
      <c r="H35" s="38"/>
      <c r="I35" s="38"/>
      <c r="J35" s="38"/>
      <c r="K35" s="38"/>
      <c r="L35" s="38"/>
      <c r="M35" s="39"/>
    </row>
    <row r="36" spans="2:13" ht="39" customHeight="1" thickBot="1" x14ac:dyDescent="0.3">
      <c r="B36" s="13"/>
      <c r="C36" s="2"/>
      <c r="D36" s="3"/>
      <c r="E36" s="34"/>
      <c r="F36" s="33"/>
      <c r="G36" s="40"/>
      <c r="H36" s="41"/>
      <c r="I36" s="41"/>
      <c r="J36" s="41"/>
      <c r="K36" s="41"/>
      <c r="L36" s="41"/>
      <c r="M36" s="42"/>
    </row>
    <row r="37" spans="2:13" ht="39.75" customHeight="1" thickBot="1" x14ac:dyDescent="0.3">
      <c r="B37" s="8" t="s">
        <v>12</v>
      </c>
      <c r="C37" s="58"/>
      <c r="D37" s="59"/>
      <c r="E37" s="59"/>
      <c r="F37" s="60"/>
    </row>
    <row r="38" spans="2:13" ht="30.75" customHeight="1" thickBot="1" x14ac:dyDescent="0.3">
      <c r="B38" s="4"/>
      <c r="C38" s="5"/>
      <c r="D38" s="6"/>
      <c r="E38" s="6"/>
      <c r="F38" s="6"/>
    </row>
    <row r="39" spans="2:13" ht="30.75" customHeight="1" thickBot="1" x14ac:dyDescent="0.3">
      <c r="B39" s="12" t="s">
        <v>9</v>
      </c>
      <c r="C39" s="64"/>
      <c r="D39" s="65"/>
      <c r="E39" s="65"/>
      <c r="F39" s="66"/>
    </row>
    <row r="40" spans="2:13" ht="15.75" customHeight="1" thickBot="1" x14ac:dyDescent="0.3">
      <c r="B40" s="61" t="s">
        <v>1</v>
      </c>
      <c r="C40" s="61" t="s">
        <v>2</v>
      </c>
      <c r="D40" s="10" t="s">
        <v>3</v>
      </c>
      <c r="E40" s="10" t="s">
        <v>4</v>
      </c>
      <c r="F40" s="61" t="s">
        <v>317</v>
      </c>
      <c r="G40" s="51" t="s">
        <v>15</v>
      </c>
      <c r="H40" s="52"/>
      <c r="I40" s="52"/>
      <c r="J40" s="52"/>
      <c r="K40" s="52"/>
      <c r="L40" s="52"/>
      <c r="M40" s="52"/>
    </row>
    <row r="41" spans="2:13" ht="15.75" thickBot="1" x14ac:dyDescent="0.3">
      <c r="B41" s="62"/>
      <c r="C41" s="62"/>
      <c r="D41" s="1" t="s">
        <v>315</v>
      </c>
      <c r="E41" s="1" t="s">
        <v>316</v>
      </c>
      <c r="F41" s="63"/>
      <c r="G41" s="37"/>
      <c r="H41" s="38"/>
      <c r="I41" s="38"/>
      <c r="J41" s="38"/>
      <c r="K41" s="38"/>
      <c r="L41" s="38"/>
      <c r="M41" s="39"/>
    </row>
    <row r="42" spans="2:13" ht="15.75" thickBot="1" x14ac:dyDescent="0.3">
      <c r="B42" s="13"/>
      <c r="C42" s="2"/>
      <c r="D42" s="3"/>
      <c r="E42" s="30"/>
      <c r="F42" s="14"/>
      <c r="G42" s="40"/>
      <c r="H42" s="41"/>
      <c r="I42" s="41"/>
      <c r="J42" s="41"/>
      <c r="K42" s="41"/>
      <c r="L42" s="41"/>
      <c r="M42" s="42"/>
    </row>
    <row r="43" spans="2:13" ht="15.75" thickBot="1" x14ac:dyDescent="0.3">
      <c r="B43" s="8" t="s">
        <v>12</v>
      </c>
      <c r="C43" s="58"/>
      <c r="D43" s="59"/>
      <c r="E43" s="59"/>
      <c r="F43" s="60"/>
    </row>
  </sheetData>
  <mergeCells count="27">
    <mergeCell ref="G40:M40"/>
    <mergeCell ref="G41:M42"/>
    <mergeCell ref="C39:F39"/>
    <mergeCell ref="B40:B41"/>
    <mergeCell ref="C40:C41"/>
    <mergeCell ref="F40:F41"/>
    <mergeCell ref="C43:F43"/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0FE7C-8F02-4CB6-943E-A1068BC79462}">
  <sheetPr>
    <pageSetUpPr fitToPage="1"/>
  </sheetPr>
  <dimension ref="A1:Q44"/>
  <sheetViews>
    <sheetView topLeftCell="B1" zoomScaleNormal="100" workbookViewId="0">
      <selection activeCell="J19" sqref="J19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7" t="str">
        <f>+'програм 11'!$D$2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6" t="s">
        <v>42</v>
      </c>
      <c r="E3" s="43" t="s">
        <v>22</v>
      </c>
      <c r="F3" s="49"/>
      <c r="G3" s="49"/>
      <c r="H3" s="49"/>
      <c r="I3" s="49"/>
      <c r="J3" s="49"/>
      <c r="K3" s="49"/>
      <c r="L3" s="49"/>
      <c r="M3" s="50"/>
      <c r="N3" s="28" t="s">
        <v>312</v>
      </c>
      <c r="O3" s="28" t="s">
        <v>313</v>
      </c>
      <c r="P3" s="28" t="s">
        <v>314</v>
      </c>
      <c r="Q3" s="28" t="s">
        <v>278</v>
      </c>
    </row>
    <row r="4" spans="1:17" ht="15.75" thickBot="1" x14ac:dyDescent="0.3">
      <c r="A4" s="15" t="str">
        <f>CONCATENATE(D3,"-",D4)</f>
        <v>0901-07</v>
      </c>
      <c r="C4" t="s">
        <v>100</v>
      </c>
      <c r="D4" s="31" t="s">
        <v>337</v>
      </c>
      <c r="E4" s="97" t="s">
        <v>338</v>
      </c>
      <c r="F4" s="98"/>
      <c r="G4" s="98"/>
      <c r="H4" s="98"/>
      <c r="I4" s="98"/>
      <c r="J4" s="98"/>
      <c r="K4" s="98"/>
      <c r="L4" s="98"/>
      <c r="M4" s="99"/>
      <c r="N4" s="28">
        <v>780</v>
      </c>
      <c r="O4" s="28">
        <v>780</v>
      </c>
      <c r="P4" s="28">
        <v>641</v>
      </c>
      <c r="Q4" s="29">
        <f>P4/O4</f>
        <v>0.82179487179487176</v>
      </c>
    </row>
    <row r="5" spans="1:17" ht="15.75" thickBot="1" x14ac:dyDescent="0.3">
      <c r="C5" t="s">
        <v>11</v>
      </c>
      <c r="D5" s="88" t="s">
        <v>323</v>
      </c>
      <c r="E5" s="89"/>
      <c r="F5" s="89"/>
      <c r="G5" s="90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x14ac:dyDescent="0.25">
      <c r="C8" s="37" t="s">
        <v>339</v>
      </c>
      <c r="D8" s="38"/>
      <c r="E8" s="38"/>
      <c r="F8" s="38"/>
      <c r="G8" s="39"/>
    </row>
    <row r="9" spans="1:17" x14ac:dyDescent="0.25">
      <c r="C9" s="54"/>
      <c r="D9" s="55"/>
      <c r="E9" s="55"/>
      <c r="F9" s="55"/>
      <c r="G9" s="56"/>
    </row>
    <row r="10" spans="1:17" x14ac:dyDescent="0.25">
      <c r="C10" s="54"/>
      <c r="D10" s="55"/>
      <c r="E10" s="55"/>
      <c r="F10" s="55"/>
      <c r="G10" s="56"/>
    </row>
    <row r="11" spans="1:17" x14ac:dyDescent="0.25">
      <c r="C11" s="54"/>
      <c r="D11" s="55"/>
      <c r="E11" s="55"/>
      <c r="F11" s="55"/>
      <c r="G11" s="56"/>
    </row>
    <row r="12" spans="1:17" x14ac:dyDescent="0.25">
      <c r="C12" s="54"/>
      <c r="D12" s="55"/>
      <c r="E12" s="55"/>
      <c r="F12" s="55"/>
      <c r="G12" s="56"/>
    </row>
    <row r="13" spans="1:17" x14ac:dyDescent="0.25">
      <c r="C13" s="54"/>
      <c r="D13" s="55"/>
      <c r="E13" s="55"/>
      <c r="F13" s="55"/>
      <c r="G13" s="56"/>
      <c r="J13" s="16"/>
    </row>
    <row r="14" spans="1:17" x14ac:dyDescent="0.25">
      <c r="C14" s="54"/>
      <c r="D14" s="55"/>
      <c r="E14" s="55"/>
      <c r="F14" s="55"/>
      <c r="G14" s="56"/>
    </row>
    <row r="15" spans="1:17" x14ac:dyDescent="0.25">
      <c r="C15" s="54"/>
      <c r="D15" s="55"/>
      <c r="E15" s="55"/>
      <c r="F15" s="55"/>
      <c r="G15" s="56"/>
    </row>
    <row r="16" spans="1:17" x14ac:dyDescent="0.25">
      <c r="C16" s="54"/>
      <c r="D16" s="55"/>
      <c r="E16" s="55"/>
      <c r="F16" s="55"/>
      <c r="G16" s="56"/>
    </row>
    <row r="17" spans="3:14" x14ac:dyDescent="0.25">
      <c r="C17" s="54"/>
      <c r="D17" s="55"/>
      <c r="E17" s="55"/>
      <c r="F17" s="55"/>
      <c r="G17" s="56"/>
    </row>
    <row r="18" spans="3:14" x14ac:dyDescent="0.25">
      <c r="C18" s="54"/>
      <c r="D18" s="55"/>
      <c r="E18" s="55"/>
      <c r="F18" s="55"/>
      <c r="G18" s="56"/>
    </row>
    <row r="19" spans="3:14" x14ac:dyDescent="0.25">
      <c r="C19" s="54"/>
      <c r="D19" s="55"/>
      <c r="E19" s="55"/>
      <c r="F19" s="55"/>
      <c r="G19" s="56"/>
    </row>
    <row r="20" spans="3:14" ht="7.5" customHeight="1" x14ac:dyDescent="0.25">
      <c r="C20" s="54"/>
      <c r="D20" s="55"/>
      <c r="E20" s="55"/>
      <c r="F20" s="55"/>
      <c r="G20" s="56"/>
    </row>
    <row r="21" spans="3:14" hidden="1" x14ac:dyDescent="0.25">
      <c r="C21" s="54"/>
      <c r="D21" s="55"/>
      <c r="E21" s="55"/>
      <c r="F21" s="55"/>
      <c r="G21" s="56"/>
    </row>
    <row r="22" spans="3:14" hidden="1" x14ac:dyDescent="0.25">
      <c r="C22" s="54"/>
      <c r="D22" s="55"/>
      <c r="E22" s="55"/>
      <c r="F22" s="55"/>
      <c r="G22" s="56"/>
    </row>
    <row r="23" spans="3:14" hidden="1" x14ac:dyDescent="0.25">
      <c r="C23" s="54"/>
      <c r="D23" s="55"/>
      <c r="E23" s="55"/>
      <c r="F23" s="55"/>
      <c r="G23" s="56"/>
    </row>
    <row r="24" spans="3:14" hidden="1" x14ac:dyDescent="0.25">
      <c r="C24" s="54"/>
      <c r="D24" s="55"/>
      <c r="E24" s="55"/>
      <c r="F24" s="55"/>
      <c r="G24" s="56"/>
    </row>
    <row r="25" spans="3:14" hidden="1" x14ac:dyDescent="0.25">
      <c r="C25" s="54"/>
      <c r="D25" s="55"/>
      <c r="E25" s="55"/>
      <c r="F25" s="55"/>
      <c r="G25" s="56"/>
    </row>
    <row r="26" spans="3:14" ht="15.75" thickBot="1" x14ac:dyDescent="0.3">
      <c r="C26" s="40"/>
      <c r="D26" s="41"/>
      <c r="E26" s="41"/>
      <c r="F26" s="41"/>
      <c r="G26" s="42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340</v>
      </c>
      <c r="E28" s="65"/>
      <c r="F28" s="65"/>
      <c r="G28" s="6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317</v>
      </c>
      <c r="H29" s="51" t="s">
        <v>15</v>
      </c>
      <c r="I29" s="52"/>
      <c r="J29" s="52"/>
      <c r="K29" s="52"/>
      <c r="L29" s="52"/>
      <c r="M29" s="52"/>
      <c r="N29" s="52"/>
    </row>
    <row r="30" spans="3:14" ht="15.75" thickBot="1" x14ac:dyDescent="0.3">
      <c r="C30" s="62"/>
      <c r="D30" s="62"/>
      <c r="E30" s="1" t="s">
        <v>315</v>
      </c>
      <c r="F30" s="1" t="s">
        <v>316</v>
      </c>
      <c r="G30" s="63"/>
      <c r="H30" s="37"/>
      <c r="I30" s="38"/>
      <c r="J30" s="38"/>
      <c r="K30" s="38"/>
      <c r="L30" s="38"/>
      <c r="M30" s="38"/>
      <c r="N30" s="39"/>
    </row>
    <row r="31" spans="3:14" ht="15.75" thickBot="1" x14ac:dyDescent="0.3">
      <c r="C31" s="13" t="s">
        <v>341</v>
      </c>
      <c r="D31" s="2" t="s">
        <v>286</v>
      </c>
      <c r="E31" s="3">
        <v>0</v>
      </c>
      <c r="F31" s="3">
        <v>80</v>
      </c>
      <c r="G31" s="3">
        <v>80</v>
      </c>
      <c r="H31" s="40"/>
      <c r="I31" s="41"/>
      <c r="J31" s="41"/>
      <c r="K31" s="41"/>
      <c r="L31" s="41"/>
      <c r="M31" s="41"/>
      <c r="N31" s="42"/>
    </row>
    <row r="32" spans="3:14" ht="28.5" customHeight="1" thickBot="1" x14ac:dyDescent="0.3">
      <c r="C32" s="8" t="s">
        <v>12</v>
      </c>
      <c r="D32" s="58" t="s">
        <v>304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4"/>
      <c r="E34" s="65"/>
      <c r="F34" s="65"/>
      <c r="G34" s="6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317</v>
      </c>
      <c r="H35" s="51" t="s">
        <v>15</v>
      </c>
      <c r="I35" s="52"/>
      <c r="J35" s="52"/>
      <c r="K35" s="52"/>
      <c r="L35" s="52"/>
      <c r="M35" s="52"/>
      <c r="N35" s="52"/>
    </row>
    <row r="36" spans="3:14" ht="15.75" thickBot="1" x14ac:dyDescent="0.3">
      <c r="C36" s="62"/>
      <c r="D36" s="62"/>
      <c r="E36" s="1" t="s">
        <v>315</v>
      </c>
      <c r="F36" s="1" t="s">
        <v>316</v>
      </c>
      <c r="G36" s="63"/>
      <c r="H36" s="37"/>
      <c r="I36" s="38"/>
      <c r="J36" s="38"/>
      <c r="K36" s="38"/>
      <c r="L36" s="38"/>
      <c r="M36" s="38"/>
      <c r="N36" s="39"/>
    </row>
    <row r="37" spans="3:14" ht="15.75" thickBot="1" x14ac:dyDescent="0.3">
      <c r="C37" s="13"/>
      <c r="D37" s="2"/>
      <c r="E37" s="3"/>
      <c r="F37" s="3"/>
      <c r="G37" s="3"/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5"/>
      <c r="F40" s="65"/>
      <c r="G40" s="6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317</v>
      </c>
      <c r="H41" s="51" t="s">
        <v>15</v>
      </c>
      <c r="I41" s="52"/>
      <c r="J41" s="52"/>
      <c r="K41" s="52"/>
      <c r="L41" s="52"/>
      <c r="M41" s="52"/>
      <c r="N41" s="52"/>
    </row>
    <row r="42" spans="3:14" ht="15.75" thickBot="1" x14ac:dyDescent="0.3">
      <c r="C42" s="62"/>
      <c r="D42" s="62"/>
      <c r="E42" s="1" t="s">
        <v>315</v>
      </c>
      <c r="F42" s="1" t="s">
        <v>316</v>
      </c>
      <c r="G42" s="63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/>
      <c r="D43" s="2"/>
      <c r="E43" s="3"/>
      <c r="F43" s="3"/>
      <c r="G43" s="3"/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D938F-6079-4F65-917C-8DBDEB3A2CDE}">
  <sheetPr>
    <pageSetUpPr fitToPage="1"/>
  </sheetPr>
  <dimension ref="A1:Q44"/>
  <sheetViews>
    <sheetView topLeftCell="B1" zoomScaleNormal="100" workbookViewId="0">
      <selection activeCell="N19" sqref="N19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7" t="str">
        <f>+'програм 11'!$D$2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6" t="s">
        <v>42</v>
      </c>
      <c r="E3" s="43" t="s">
        <v>22</v>
      </c>
      <c r="F3" s="49"/>
      <c r="G3" s="49"/>
      <c r="H3" s="49"/>
      <c r="I3" s="49"/>
      <c r="J3" s="49"/>
      <c r="K3" s="49"/>
      <c r="L3" s="49"/>
      <c r="M3" s="50"/>
      <c r="N3" s="28" t="s">
        <v>312</v>
      </c>
      <c r="O3" s="28" t="s">
        <v>313</v>
      </c>
      <c r="P3" s="28" t="s">
        <v>314</v>
      </c>
      <c r="Q3" s="28" t="s">
        <v>278</v>
      </c>
    </row>
    <row r="4" spans="1:17" ht="15.75" thickBot="1" x14ac:dyDescent="0.3">
      <c r="A4" s="15" t="str">
        <f>CONCATENATE(D3,"-",D4)</f>
        <v>0901-08</v>
      </c>
      <c r="C4" t="s">
        <v>100</v>
      </c>
      <c r="D4" s="31" t="s">
        <v>342</v>
      </c>
      <c r="E4" s="97" t="s">
        <v>343</v>
      </c>
      <c r="F4" s="98"/>
      <c r="G4" s="98"/>
      <c r="H4" s="98"/>
      <c r="I4" s="98"/>
      <c r="J4" s="98"/>
      <c r="K4" s="98"/>
      <c r="L4" s="98"/>
      <c r="M4" s="99"/>
      <c r="N4" s="28">
        <v>3447</v>
      </c>
      <c r="O4" s="28">
        <v>4384</v>
      </c>
      <c r="P4" s="28">
        <v>78</v>
      </c>
      <c r="Q4" s="29">
        <f>P4/O4</f>
        <v>1.7791970802919707E-2</v>
      </c>
    </row>
    <row r="5" spans="1:17" ht="15.75" thickBot="1" x14ac:dyDescent="0.3">
      <c r="C5" t="s">
        <v>11</v>
      </c>
      <c r="D5" s="88" t="s">
        <v>323</v>
      </c>
      <c r="E5" s="89"/>
      <c r="F5" s="89"/>
      <c r="G5" s="90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x14ac:dyDescent="0.25">
      <c r="C8" s="37" t="s">
        <v>344</v>
      </c>
      <c r="D8" s="38"/>
      <c r="E8" s="38"/>
      <c r="F8" s="38"/>
      <c r="G8" s="39"/>
    </row>
    <row r="9" spans="1:17" x14ac:dyDescent="0.25">
      <c r="C9" s="54"/>
      <c r="D9" s="55"/>
      <c r="E9" s="55"/>
      <c r="F9" s="55"/>
      <c r="G9" s="56"/>
    </row>
    <row r="10" spans="1:17" x14ac:dyDescent="0.25">
      <c r="C10" s="54"/>
      <c r="D10" s="55"/>
      <c r="E10" s="55"/>
      <c r="F10" s="55"/>
      <c r="G10" s="56"/>
    </row>
    <row r="11" spans="1:17" x14ac:dyDescent="0.25">
      <c r="C11" s="54"/>
      <c r="D11" s="55"/>
      <c r="E11" s="55"/>
      <c r="F11" s="55"/>
      <c r="G11" s="56"/>
    </row>
    <row r="12" spans="1:17" x14ac:dyDescent="0.25">
      <c r="C12" s="54"/>
      <c r="D12" s="55"/>
      <c r="E12" s="55"/>
      <c r="F12" s="55"/>
      <c r="G12" s="56"/>
    </row>
    <row r="13" spans="1:17" x14ac:dyDescent="0.25">
      <c r="C13" s="54"/>
      <c r="D13" s="55"/>
      <c r="E13" s="55"/>
      <c r="F13" s="55"/>
      <c r="G13" s="56"/>
      <c r="J13" s="16"/>
    </row>
    <row r="14" spans="1:17" x14ac:dyDescent="0.25">
      <c r="C14" s="54"/>
      <c r="D14" s="55"/>
      <c r="E14" s="55"/>
      <c r="F14" s="55"/>
      <c r="G14" s="56"/>
    </row>
    <row r="15" spans="1:17" x14ac:dyDescent="0.25">
      <c r="C15" s="54"/>
      <c r="D15" s="55"/>
      <c r="E15" s="55"/>
      <c r="F15" s="55"/>
      <c r="G15" s="56"/>
    </row>
    <row r="16" spans="1:17" x14ac:dyDescent="0.25">
      <c r="C16" s="54"/>
      <c r="D16" s="55"/>
      <c r="E16" s="55"/>
      <c r="F16" s="55"/>
      <c r="G16" s="56"/>
    </row>
    <row r="17" spans="3:14" x14ac:dyDescent="0.25">
      <c r="C17" s="54"/>
      <c r="D17" s="55"/>
      <c r="E17" s="55"/>
      <c r="F17" s="55"/>
      <c r="G17" s="56"/>
    </row>
    <row r="18" spans="3:14" x14ac:dyDescent="0.25">
      <c r="C18" s="54"/>
      <c r="D18" s="55"/>
      <c r="E18" s="55"/>
      <c r="F18" s="55"/>
      <c r="G18" s="56"/>
    </row>
    <row r="19" spans="3:14" x14ac:dyDescent="0.25">
      <c r="C19" s="54"/>
      <c r="D19" s="55"/>
      <c r="E19" s="55"/>
      <c r="F19" s="55"/>
      <c r="G19" s="56"/>
    </row>
    <row r="20" spans="3:14" ht="7.5" customHeight="1" x14ac:dyDescent="0.25">
      <c r="C20" s="54"/>
      <c r="D20" s="55"/>
      <c r="E20" s="55"/>
      <c r="F20" s="55"/>
      <c r="G20" s="56"/>
    </row>
    <row r="21" spans="3:14" hidden="1" x14ac:dyDescent="0.25">
      <c r="C21" s="54"/>
      <c r="D21" s="55"/>
      <c r="E21" s="55"/>
      <c r="F21" s="55"/>
      <c r="G21" s="56"/>
    </row>
    <row r="22" spans="3:14" hidden="1" x14ac:dyDescent="0.25">
      <c r="C22" s="54"/>
      <c r="D22" s="55"/>
      <c r="E22" s="55"/>
      <c r="F22" s="55"/>
      <c r="G22" s="56"/>
    </row>
    <row r="23" spans="3:14" hidden="1" x14ac:dyDescent="0.25">
      <c r="C23" s="54"/>
      <c r="D23" s="55"/>
      <c r="E23" s="55"/>
      <c r="F23" s="55"/>
      <c r="G23" s="56"/>
    </row>
    <row r="24" spans="3:14" hidden="1" x14ac:dyDescent="0.25">
      <c r="C24" s="54"/>
      <c r="D24" s="55"/>
      <c r="E24" s="55"/>
      <c r="F24" s="55"/>
      <c r="G24" s="56"/>
    </row>
    <row r="25" spans="3:14" hidden="1" x14ac:dyDescent="0.25">
      <c r="C25" s="54"/>
      <c r="D25" s="55"/>
      <c r="E25" s="55"/>
      <c r="F25" s="55"/>
      <c r="G25" s="56"/>
    </row>
    <row r="26" spans="3:14" ht="15.75" thickBot="1" x14ac:dyDescent="0.3">
      <c r="C26" s="40"/>
      <c r="D26" s="41"/>
      <c r="E26" s="41"/>
      <c r="F26" s="41"/>
      <c r="G26" s="42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345</v>
      </c>
      <c r="E28" s="65"/>
      <c r="F28" s="65"/>
      <c r="G28" s="6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317</v>
      </c>
      <c r="H29" s="51" t="s">
        <v>15</v>
      </c>
      <c r="I29" s="52"/>
      <c r="J29" s="52"/>
      <c r="K29" s="52"/>
      <c r="L29" s="52"/>
      <c r="M29" s="52"/>
      <c r="N29" s="52"/>
    </row>
    <row r="30" spans="3:14" ht="15.75" thickBot="1" x14ac:dyDescent="0.3">
      <c r="C30" s="62"/>
      <c r="D30" s="62"/>
      <c r="E30" s="1" t="s">
        <v>315</v>
      </c>
      <c r="F30" s="1" t="s">
        <v>316</v>
      </c>
      <c r="G30" s="63"/>
      <c r="H30" s="37" t="s">
        <v>354</v>
      </c>
      <c r="I30" s="38"/>
      <c r="J30" s="38"/>
      <c r="K30" s="38"/>
      <c r="L30" s="38"/>
      <c r="M30" s="38"/>
      <c r="N30" s="39"/>
    </row>
    <row r="31" spans="3:14" ht="15.75" thickBot="1" x14ac:dyDescent="0.3">
      <c r="C31" s="13" t="s">
        <v>346</v>
      </c>
      <c r="D31" s="2" t="s">
        <v>286</v>
      </c>
      <c r="E31" s="3">
        <v>0</v>
      </c>
      <c r="F31" s="3">
        <v>6</v>
      </c>
      <c r="G31" s="3">
        <v>0</v>
      </c>
      <c r="H31" s="40"/>
      <c r="I31" s="41"/>
      <c r="J31" s="41"/>
      <c r="K31" s="41"/>
      <c r="L31" s="41"/>
      <c r="M31" s="41"/>
      <c r="N31" s="42"/>
    </row>
    <row r="32" spans="3:14" ht="28.5" customHeight="1" thickBot="1" x14ac:dyDescent="0.3">
      <c r="C32" s="8" t="s">
        <v>12</v>
      </c>
      <c r="D32" s="58" t="s">
        <v>318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4"/>
      <c r="E34" s="65"/>
      <c r="F34" s="65"/>
      <c r="G34" s="6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317</v>
      </c>
      <c r="H35" s="51" t="s">
        <v>15</v>
      </c>
      <c r="I35" s="52"/>
      <c r="J35" s="52"/>
      <c r="K35" s="52"/>
      <c r="L35" s="52"/>
      <c r="M35" s="52"/>
      <c r="N35" s="52"/>
    </row>
    <row r="36" spans="3:14" ht="15.75" thickBot="1" x14ac:dyDescent="0.3">
      <c r="C36" s="62"/>
      <c r="D36" s="62"/>
      <c r="E36" s="1" t="s">
        <v>315</v>
      </c>
      <c r="F36" s="1" t="s">
        <v>316</v>
      </c>
      <c r="G36" s="63"/>
      <c r="H36" s="37"/>
      <c r="I36" s="38"/>
      <c r="J36" s="38"/>
      <c r="K36" s="38"/>
      <c r="L36" s="38"/>
      <c r="M36" s="38"/>
      <c r="N36" s="39"/>
    </row>
    <row r="37" spans="3:14" ht="15.75" thickBot="1" x14ac:dyDescent="0.3">
      <c r="C37" s="13"/>
      <c r="D37" s="2"/>
      <c r="E37" s="3"/>
      <c r="F37" s="3"/>
      <c r="G37" s="3"/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5"/>
      <c r="F40" s="65"/>
      <c r="G40" s="6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317</v>
      </c>
      <c r="H41" s="51" t="s">
        <v>15</v>
      </c>
      <c r="I41" s="52"/>
      <c r="J41" s="52"/>
      <c r="K41" s="52"/>
      <c r="L41" s="52"/>
      <c r="M41" s="52"/>
      <c r="N41" s="52"/>
    </row>
    <row r="42" spans="3:14" ht="15.75" thickBot="1" x14ac:dyDescent="0.3">
      <c r="C42" s="62"/>
      <c r="D42" s="62"/>
      <c r="E42" s="1" t="s">
        <v>315</v>
      </c>
      <c r="F42" s="1" t="s">
        <v>316</v>
      </c>
      <c r="G42" s="63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/>
      <c r="D43" s="2"/>
      <c r="E43" s="3"/>
      <c r="F43" s="3"/>
      <c r="G43" s="3"/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183</v>
      </c>
    </row>
    <row r="3" spans="2:3" x14ac:dyDescent="0.25">
      <c r="B3" s="17">
        <v>2</v>
      </c>
      <c r="C3" s="17" t="s">
        <v>102</v>
      </c>
    </row>
    <row r="4" spans="2:3" x14ac:dyDescent="0.25">
      <c r="B4" s="17">
        <v>3</v>
      </c>
      <c r="C4" s="17" t="s">
        <v>103</v>
      </c>
    </row>
    <row r="5" spans="2:3" x14ac:dyDescent="0.25">
      <c r="B5" s="17">
        <v>4</v>
      </c>
      <c r="C5" s="17" t="s">
        <v>184</v>
      </c>
    </row>
    <row r="6" spans="2:3" x14ac:dyDescent="0.25">
      <c r="B6" s="17">
        <v>5</v>
      </c>
      <c r="C6" s="17" t="s">
        <v>185</v>
      </c>
    </row>
    <row r="7" spans="2:3" x14ac:dyDescent="0.25">
      <c r="B7" s="17">
        <v>6</v>
      </c>
      <c r="C7" s="17" t="s">
        <v>104</v>
      </c>
    </row>
    <row r="8" spans="2:3" x14ac:dyDescent="0.25">
      <c r="B8" s="17">
        <v>7</v>
      </c>
      <c r="C8" s="17" t="s">
        <v>105</v>
      </c>
    </row>
    <row r="9" spans="2:3" x14ac:dyDescent="0.25">
      <c r="B9" s="17">
        <v>8</v>
      </c>
      <c r="C9" s="17" t="s">
        <v>106</v>
      </c>
    </row>
    <row r="10" spans="2:3" x14ac:dyDescent="0.25">
      <c r="B10" s="17">
        <v>9</v>
      </c>
      <c r="C10" s="17" t="s">
        <v>107</v>
      </c>
    </row>
    <row r="11" spans="2:3" x14ac:dyDescent="0.25">
      <c r="B11" s="17">
        <v>10</v>
      </c>
      <c r="C11" s="17" t="s">
        <v>108</v>
      </c>
    </row>
    <row r="12" spans="2:3" x14ac:dyDescent="0.25">
      <c r="B12" s="17">
        <v>11</v>
      </c>
      <c r="C12" s="17" t="s">
        <v>186</v>
      </c>
    </row>
    <row r="13" spans="2:3" x14ac:dyDescent="0.25">
      <c r="B13" s="17">
        <v>12</v>
      </c>
      <c r="C13" s="17" t="s">
        <v>187</v>
      </c>
    </row>
    <row r="14" spans="2:3" x14ac:dyDescent="0.25">
      <c r="B14" s="17">
        <v>13</v>
      </c>
      <c r="C14" s="17" t="s">
        <v>188</v>
      </c>
    </row>
    <row r="15" spans="2:3" x14ac:dyDescent="0.25">
      <c r="B15" s="17">
        <v>14</v>
      </c>
      <c r="C15" s="17" t="s">
        <v>189</v>
      </c>
    </row>
    <row r="16" spans="2:3" x14ac:dyDescent="0.25">
      <c r="B16" s="17">
        <v>15</v>
      </c>
      <c r="C16" s="17" t="s">
        <v>109</v>
      </c>
    </row>
    <row r="17" spans="2:3" x14ac:dyDescent="0.25">
      <c r="B17" s="17">
        <v>16</v>
      </c>
      <c r="C17" s="17" t="s">
        <v>191</v>
      </c>
    </row>
    <row r="18" spans="2:3" x14ac:dyDescent="0.25">
      <c r="B18" s="17">
        <v>17</v>
      </c>
      <c r="C18" s="17" t="s">
        <v>244</v>
      </c>
    </row>
    <row r="19" spans="2:3" x14ac:dyDescent="0.25">
      <c r="B19" s="17">
        <v>18</v>
      </c>
      <c r="C19" s="17" t="s">
        <v>192</v>
      </c>
    </row>
    <row r="20" spans="2:3" x14ac:dyDescent="0.25">
      <c r="B20" s="17">
        <v>19</v>
      </c>
      <c r="C20" s="17" t="s">
        <v>190</v>
      </c>
    </row>
    <row r="21" spans="2:3" x14ac:dyDescent="0.25">
      <c r="B21" s="17">
        <v>20</v>
      </c>
      <c r="C21" s="17" t="s">
        <v>110</v>
      </c>
    </row>
    <row r="22" spans="2:3" x14ac:dyDescent="0.25">
      <c r="B22" s="17">
        <v>21</v>
      </c>
      <c r="C22" s="17" t="s">
        <v>111</v>
      </c>
    </row>
    <row r="23" spans="2:3" x14ac:dyDescent="0.25">
      <c r="B23" s="17">
        <v>22</v>
      </c>
      <c r="C23" s="17" t="s">
        <v>112</v>
      </c>
    </row>
    <row r="24" spans="2:3" x14ac:dyDescent="0.25">
      <c r="B24" s="17">
        <v>23</v>
      </c>
      <c r="C24" s="17" t="s">
        <v>113</v>
      </c>
    </row>
    <row r="25" spans="2:3" x14ac:dyDescent="0.25">
      <c r="B25" s="17">
        <v>24</v>
      </c>
      <c r="C25" s="17" t="s">
        <v>114</v>
      </c>
    </row>
    <row r="26" spans="2:3" x14ac:dyDescent="0.25">
      <c r="B26" s="17">
        <v>25</v>
      </c>
      <c r="C26" s="17" t="s">
        <v>115</v>
      </c>
    </row>
    <row r="27" spans="2:3" x14ac:dyDescent="0.25">
      <c r="B27" s="17">
        <v>26</v>
      </c>
      <c r="C27" s="17" t="s">
        <v>116</v>
      </c>
    </row>
    <row r="28" spans="2:3" x14ac:dyDescent="0.25">
      <c r="B28" s="17">
        <v>27</v>
      </c>
      <c r="C28" s="17" t="s">
        <v>117</v>
      </c>
    </row>
    <row r="29" spans="2:3" x14ac:dyDescent="0.25">
      <c r="B29" s="17">
        <v>28</v>
      </c>
      <c r="C29" s="17" t="s">
        <v>235</v>
      </c>
    </row>
    <row r="30" spans="2:3" x14ac:dyDescent="0.25">
      <c r="B30" s="17">
        <v>29</v>
      </c>
      <c r="C30" s="17" t="s">
        <v>172</v>
      </c>
    </row>
    <row r="31" spans="2:3" x14ac:dyDescent="0.25">
      <c r="B31" s="17">
        <v>30</v>
      </c>
      <c r="C31" s="17" t="s">
        <v>173</v>
      </c>
    </row>
    <row r="32" spans="2:3" x14ac:dyDescent="0.25">
      <c r="B32" s="17">
        <v>31</v>
      </c>
      <c r="C32" s="17" t="s">
        <v>174</v>
      </c>
    </row>
    <row r="33" spans="2:3" x14ac:dyDescent="0.25">
      <c r="B33" s="17">
        <v>32</v>
      </c>
      <c r="C33" s="17" t="s">
        <v>176</v>
      </c>
    </row>
    <row r="34" spans="2:3" x14ac:dyDescent="0.25">
      <c r="B34" s="17">
        <v>33</v>
      </c>
      <c r="C34" s="17" t="s">
        <v>175</v>
      </c>
    </row>
    <row r="35" spans="2:3" x14ac:dyDescent="0.25">
      <c r="B35" s="17">
        <v>34</v>
      </c>
      <c r="C35" s="17" t="s">
        <v>177</v>
      </c>
    </row>
    <row r="36" spans="2:3" x14ac:dyDescent="0.25">
      <c r="B36" s="17">
        <v>35</v>
      </c>
      <c r="C36" s="17" t="s">
        <v>236</v>
      </c>
    </row>
    <row r="37" spans="2:3" x14ac:dyDescent="0.25">
      <c r="B37" s="17">
        <v>36</v>
      </c>
      <c r="C37" s="17" t="s">
        <v>217</v>
      </c>
    </row>
    <row r="38" spans="2:3" x14ac:dyDescent="0.25">
      <c r="B38" s="17">
        <v>37</v>
      </c>
      <c r="C38" s="17" t="s">
        <v>178</v>
      </c>
    </row>
    <row r="39" spans="2:3" x14ac:dyDescent="0.25">
      <c r="B39" s="17">
        <v>38</v>
      </c>
      <c r="C39" s="17" t="s">
        <v>218</v>
      </c>
    </row>
    <row r="40" spans="2:3" x14ac:dyDescent="0.25">
      <c r="B40" s="17">
        <v>39</v>
      </c>
      <c r="C40" s="17" t="s">
        <v>125</v>
      </c>
    </row>
    <row r="41" spans="2:3" x14ac:dyDescent="0.25">
      <c r="B41" s="17">
        <v>40</v>
      </c>
      <c r="C41" s="17" t="s">
        <v>126</v>
      </c>
    </row>
    <row r="42" spans="2:3" x14ac:dyDescent="0.25">
      <c r="B42" s="17">
        <v>41</v>
      </c>
      <c r="C42" s="17" t="s">
        <v>127</v>
      </c>
    </row>
    <row r="43" spans="2:3" x14ac:dyDescent="0.25">
      <c r="B43" s="17">
        <v>42</v>
      </c>
      <c r="C43" s="17" t="s">
        <v>122</v>
      </c>
    </row>
    <row r="44" spans="2:3" x14ac:dyDescent="0.25">
      <c r="B44" s="17">
        <v>43</v>
      </c>
      <c r="C44" s="17" t="s">
        <v>123</v>
      </c>
    </row>
    <row r="45" spans="2:3" x14ac:dyDescent="0.25">
      <c r="B45" s="17">
        <v>44</v>
      </c>
      <c r="C45" s="17" t="s">
        <v>124</v>
      </c>
    </row>
    <row r="46" spans="2:3" x14ac:dyDescent="0.25">
      <c r="B46" s="17">
        <v>45</v>
      </c>
      <c r="C46" s="17" t="s">
        <v>219</v>
      </c>
    </row>
    <row r="47" spans="2:3" x14ac:dyDescent="0.25">
      <c r="B47" s="17">
        <v>46</v>
      </c>
      <c r="C47" s="17" t="s">
        <v>179</v>
      </c>
    </row>
    <row r="48" spans="2:3" x14ac:dyDescent="0.25">
      <c r="B48" s="17">
        <v>47</v>
      </c>
      <c r="C48" s="17" t="s">
        <v>180</v>
      </c>
    </row>
    <row r="49" spans="2:3" x14ac:dyDescent="0.25">
      <c r="B49" s="17">
        <v>48</v>
      </c>
      <c r="C49" s="17" t="s">
        <v>220</v>
      </c>
    </row>
    <row r="50" spans="2:3" x14ac:dyDescent="0.25">
      <c r="B50" s="17">
        <v>49</v>
      </c>
      <c r="C50" s="17" t="s">
        <v>181</v>
      </c>
    </row>
    <row r="51" spans="2:3" x14ac:dyDescent="0.25">
      <c r="B51" s="17">
        <v>50</v>
      </c>
      <c r="C51" s="17" t="s">
        <v>237</v>
      </c>
    </row>
    <row r="52" spans="2:3" x14ac:dyDescent="0.25">
      <c r="B52" s="17">
        <v>51</v>
      </c>
      <c r="C52" s="17" t="s">
        <v>243</v>
      </c>
    </row>
    <row r="53" spans="2:3" x14ac:dyDescent="0.25">
      <c r="B53" s="17">
        <v>52</v>
      </c>
      <c r="C53" s="17" t="s">
        <v>128</v>
      </c>
    </row>
    <row r="54" spans="2:3" x14ac:dyDescent="0.25">
      <c r="B54" s="17">
        <v>53</v>
      </c>
      <c r="C54" s="17" t="s">
        <v>194</v>
      </c>
    </row>
    <row r="55" spans="2:3" x14ac:dyDescent="0.25">
      <c r="B55" s="17">
        <v>54</v>
      </c>
      <c r="C55" s="17" t="s">
        <v>195</v>
      </c>
    </row>
    <row r="56" spans="2:3" x14ac:dyDescent="0.25">
      <c r="B56" s="17">
        <v>55</v>
      </c>
      <c r="C56" s="17" t="s">
        <v>232</v>
      </c>
    </row>
    <row r="57" spans="2:3" x14ac:dyDescent="0.25">
      <c r="B57" s="17">
        <v>56</v>
      </c>
      <c r="C57" s="17" t="s">
        <v>196</v>
      </c>
    </row>
    <row r="58" spans="2:3" x14ac:dyDescent="0.25">
      <c r="B58" s="17">
        <v>57</v>
      </c>
      <c r="C58" s="17" t="s">
        <v>197</v>
      </c>
    </row>
    <row r="59" spans="2:3" x14ac:dyDescent="0.25">
      <c r="B59" s="17">
        <v>58</v>
      </c>
      <c r="C59" s="17" t="s">
        <v>129</v>
      </c>
    </row>
    <row r="60" spans="2:3" x14ac:dyDescent="0.25">
      <c r="B60" s="17">
        <v>59</v>
      </c>
      <c r="C60" s="17" t="s">
        <v>130</v>
      </c>
    </row>
    <row r="61" spans="2:3" x14ac:dyDescent="0.25">
      <c r="B61" s="17">
        <v>60</v>
      </c>
      <c r="C61" s="17" t="s">
        <v>131</v>
      </c>
    </row>
    <row r="62" spans="2:3" x14ac:dyDescent="0.25">
      <c r="B62" s="17">
        <v>61</v>
      </c>
      <c r="C62" s="17" t="s">
        <v>198</v>
      </c>
    </row>
    <row r="63" spans="2:3" x14ac:dyDescent="0.25">
      <c r="B63" s="17">
        <v>62</v>
      </c>
      <c r="C63" s="17" t="s">
        <v>199</v>
      </c>
    </row>
    <row r="64" spans="2:3" x14ac:dyDescent="0.25">
      <c r="B64" s="17">
        <v>63</v>
      </c>
      <c r="C64" s="17" t="s">
        <v>133</v>
      </c>
    </row>
    <row r="65" spans="2:3" x14ac:dyDescent="0.25">
      <c r="B65" s="17">
        <v>64</v>
      </c>
      <c r="C65" s="17" t="s">
        <v>132</v>
      </c>
    </row>
    <row r="66" spans="2:3" x14ac:dyDescent="0.25">
      <c r="B66" s="17">
        <v>65</v>
      </c>
      <c r="C66" s="17" t="s">
        <v>223</v>
      </c>
    </row>
    <row r="67" spans="2:3" x14ac:dyDescent="0.25">
      <c r="B67" s="17">
        <v>66</v>
      </c>
      <c r="C67" s="17" t="s">
        <v>224</v>
      </c>
    </row>
    <row r="68" spans="2:3" x14ac:dyDescent="0.25">
      <c r="B68" s="17">
        <v>67</v>
      </c>
      <c r="C68" s="17" t="s">
        <v>134</v>
      </c>
    </row>
    <row r="69" spans="2:3" x14ac:dyDescent="0.25">
      <c r="B69" s="17">
        <v>68</v>
      </c>
      <c r="C69" s="17" t="s">
        <v>225</v>
      </c>
    </row>
    <row r="70" spans="2:3" x14ac:dyDescent="0.25">
      <c r="B70" s="17">
        <v>69</v>
      </c>
      <c r="C70" s="17" t="s">
        <v>200</v>
      </c>
    </row>
    <row r="71" spans="2:3" x14ac:dyDescent="0.25">
      <c r="B71" s="17">
        <v>70</v>
      </c>
      <c r="C71" s="17" t="s">
        <v>136</v>
      </c>
    </row>
    <row r="72" spans="2:3" x14ac:dyDescent="0.25">
      <c r="B72" s="17">
        <v>71</v>
      </c>
      <c r="C72" s="17" t="s">
        <v>135</v>
      </c>
    </row>
    <row r="73" spans="2:3" x14ac:dyDescent="0.25">
      <c r="B73" s="17">
        <v>72</v>
      </c>
      <c r="C73" s="17" t="s">
        <v>137</v>
      </c>
    </row>
    <row r="74" spans="2:3" x14ac:dyDescent="0.25">
      <c r="B74" s="17">
        <v>73</v>
      </c>
      <c r="C74" s="17" t="s">
        <v>182</v>
      </c>
    </row>
    <row r="75" spans="2:3" x14ac:dyDescent="0.25">
      <c r="B75" s="17">
        <v>74</v>
      </c>
      <c r="C75" s="17" t="s">
        <v>138</v>
      </c>
    </row>
    <row r="76" spans="2:3" x14ac:dyDescent="0.25">
      <c r="B76" s="17">
        <v>75</v>
      </c>
      <c r="C76" s="17" t="s">
        <v>226</v>
      </c>
    </row>
    <row r="77" spans="2:3" x14ac:dyDescent="0.25">
      <c r="B77" s="17">
        <v>76</v>
      </c>
      <c r="C77" s="17" t="s">
        <v>227</v>
      </c>
    </row>
    <row r="78" spans="2:3" x14ac:dyDescent="0.25">
      <c r="B78" s="17">
        <v>77</v>
      </c>
      <c r="C78" s="17" t="s">
        <v>139</v>
      </c>
    </row>
    <row r="79" spans="2:3" x14ac:dyDescent="0.25">
      <c r="B79" s="17">
        <v>78</v>
      </c>
      <c r="C79" s="17" t="s">
        <v>140</v>
      </c>
    </row>
    <row r="80" spans="2:3" x14ac:dyDescent="0.25">
      <c r="B80" s="17">
        <v>79</v>
      </c>
      <c r="C80" s="17" t="s">
        <v>141</v>
      </c>
    </row>
    <row r="81" spans="2:3" x14ac:dyDescent="0.25">
      <c r="B81" s="17">
        <v>80</v>
      </c>
      <c r="C81" s="17" t="s">
        <v>142</v>
      </c>
    </row>
    <row r="82" spans="2:3" x14ac:dyDescent="0.25">
      <c r="B82" s="17">
        <v>81</v>
      </c>
      <c r="C82" s="17" t="s">
        <v>143</v>
      </c>
    </row>
    <row r="83" spans="2:3" x14ac:dyDescent="0.25">
      <c r="B83" s="17">
        <v>82</v>
      </c>
      <c r="C83" s="17" t="s">
        <v>201</v>
      </c>
    </row>
    <row r="84" spans="2:3" x14ac:dyDescent="0.25">
      <c r="B84" s="17">
        <v>83</v>
      </c>
      <c r="C84" s="17" t="s">
        <v>144</v>
      </c>
    </row>
    <row r="85" spans="2:3" x14ac:dyDescent="0.25">
      <c r="B85" s="17">
        <v>84</v>
      </c>
      <c r="C85" s="17" t="s">
        <v>145</v>
      </c>
    </row>
    <row r="86" spans="2:3" x14ac:dyDescent="0.25">
      <c r="B86" s="17">
        <v>85</v>
      </c>
      <c r="C86" s="17" t="s">
        <v>146</v>
      </c>
    </row>
    <row r="87" spans="2:3" x14ac:dyDescent="0.25">
      <c r="B87" s="17">
        <v>86</v>
      </c>
      <c r="C87" s="17" t="s">
        <v>147</v>
      </c>
    </row>
    <row r="88" spans="2:3" x14ac:dyDescent="0.25">
      <c r="B88" s="17">
        <v>87</v>
      </c>
      <c r="C88" s="17" t="s">
        <v>148</v>
      </c>
    </row>
    <row r="89" spans="2:3" x14ac:dyDescent="0.25">
      <c r="B89" s="17">
        <v>88</v>
      </c>
      <c r="C89" s="17" t="s">
        <v>228</v>
      </c>
    </row>
    <row r="90" spans="2:3" x14ac:dyDescent="0.25">
      <c r="B90" s="17">
        <v>89</v>
      </c>
      <c r="C90" s="17" t="s">
        <v>149</v>
      </c>
    </row>
    <row r="91" spans="2:3" x14ac:dyDescent="0.25">
      <c r="B91" s="17">
        <v>90</v>
      </c>
      <c r="C91" s="17" t="s">
        <v>202</v>
      </c>
    </row>
    <row r="92" spans="2:3" x14ac:dyDescent="0.25">
      <c r="B92" s="17">
        <v>91</v>
      </c>
      <c r="C92" s="17" t="s">
        <v>203</v>
      </c>
    </row>
    <row r="93" spans="2:3" x14ac:dyDescent="0.25">
      <c r="B93" s="17">
        <v>92</v>
      </c>
      <c r="C93" s="17" t="s">
        <v>204</v>
      </c>
    </row>
    <row r="94" spans="2:3" x14ac:dyDescent="0.25">
      <c r="B94" s="17">
        <v>93</v>
      </c>
      <c r="C94" s="17" t="s">
        <v>229</v>
      </c>
    </row>
    <row r="95" spans="2:3" x14ac:dyDescent="0.25">
      <c r="B95" s="17">
        <v>94</v>
      </c>
      <c r="C95" s="17" t="s">
        <v>238</v>
      </c>
    </row>
    <row r="96" spans="2:3" x14ac:dyDescent="0.25">
      <c r="B96" s="17">
        <v>95</v>
      </c>
      <c r="C96" s="17" t="s">
        <v>206</v>
      </c>
    </row>
    <row r="97" spans="2:3" x14ac:dyDescent="0.25">
      <c r="B97" s="17">
        <v>96</v>
      </c>
      <c r="C97" s="17" t="s">
        <v>150</v>
      </c>
    </row>
    <row r="98" spans="2:3" x14ac:dyDescent="0.25">
      <c r="B98" s="17">
        <v>97</v>
      </c>
      <c r="C98" s="17" t="s">
        <v>205</v>
      </c>
    </row>
    <row r="99" spans="2:3" x14ac:dyDescent="0.25">
      <c r="B99" s="17">
        <v>98</v>
      </c>
      <c r="C99" s="17" t="s">
        <v>239</v>
      </c>
    </row>
    <row r="100" spans="2:3" x14ac:dyDescent="0.25">
      <c r="B100" s="17">
        <v>99</v>
      </c>
      <c r="C100" s="17" t="s">
        <v>151</v>
      </c>
    </row>
    <row r="101" spans="2:3" x14ac:dyDescent="0.25">
      <c r="B101" s="17">
        <v>100</v>
      </c>
      <c r="C101" s="17" t="s">
        <v>245</v>
      </c>
    </row>
    <row r="102" spans="2:3" x14ac:dyDescent="0.25">
      <c r="B102" s="17">
        <v>101</v>
      </c>
      <c r="C102" s="17" t="s">
        <v>207</v>
      </c>
    </row>
    <row r="103" spans="2:3" x14ac:dyDescent="0.25">
      <c r="B103" s="17">
        <v>102</v>
      </c>
      <c r="C103" s="17" t="s">
        <v>152</v>
      </c>
    </row>
    <row r="104" spans="2:3" x14ac:dyDescent="0.25">
      <c r="B104" s="17">
        <v>103</v>
      </c>
      <c r="C104" s="17" t="s">
        <v>208</v>
      </c>
    </row>
    <row r="105" spans="2:3" x14ac:dyDescent="0.25">
      <c r="B105" s="17">
        <v>104</v>
      </c>
      <c r="C105" s="17" t="s">
        <v>230</v>
      </c>
    </row>
    <row r="106" spans="2:3" x14ac:dyDescent="0.25">
      <c r="B106" s="17">
        <v>105</v>
      </c>
      <c r="C106" s="17" t="s">
        <v>153</v>
      </c>
    </row>
    <row r="107" spans="2:3" x14ac:dyDescent="0.25">
      <c r="B107" s="17">
        <v>106</v>
      </c>
      <c r="C107" s="17" t="s">
        <v>154</v>
      </c>
    </row>
    <row r="108" spans="2:3" x14ac:dyDescent="0.25">
      <c r="B108" s="17">
        <v>107</v>
      </c>
      <c r="C108" s="17" t="s">
        <v>155</v>
      </c>
    </row>
    <row r="109" spans="2:3" x14ac:dyDescent="0.25">
      <c r="B109" s="17">
        <v>108</v>
      </c>
      <c r="C109" s="17" t="s">
        <v>156</v>
      </c>
    </row>
    <row r="110" spans="2:3" x14ac:dyDescent="0.25">
      <c r="B110" s="17">
        <v>109</v>
      </c>
      <c r="C110" s="17" t="s">
        <v>157</v>
      </c>
    </row>
    <row r="111" spans="2:3" x14ac:dyDescent="0.25">
      <c r="B111" s="17">
        <v>110</v>
      </c>
      <c r="C111" s="17" t="s">
        <v>160</v>
      </c>
    </row>
    <row r="112" spans="2:3" x14ac:dyDescent="0.25">
      <c r="B112" s="17">
        <v>111</v>
      </c>
      <c r="C112" s="17" t="s">
        <v>158</v>
      </c>
    </row>
    <row r="113" spans="2:3" x14ac:dyDescent="0.25">
      <c r="B113" s="17">
        <v>112</v>
      </c>
      <c r="C113" s="17" t="s">
        <v>159</v>
      </c>
    </row>
    <row r="114" spans="2:3" x14ac:dyDescent="0.25">
      <c r="B114" s="17">
        <v>113</v>
      </c>
      <c r="C114" s="17" t="s">
        <v>161</v>
      </c>
    </row>
    <row r="115" spans="2:3" x14ac:dyDescent="0.25">
      <c r="B115" s="17">
        <v>114</v>
      </c>
      <c r="C115" s="17" t="s">
        <v>209</v>
      </c>
    </row>
    <row r="116" spans="2:3" x14ac:dyDescent="0.25">
      <c r="B116" s="17">
        <v>115</v>
      </c>
      <c r="C116" s="17" t="s">
        <v>165</v>
      </c>
    </row>
    <row r="117" spans="2:3" x14ac:dyDescent="0.25">
      <c r="B117" s="17">
        <v>116</v>
      </c>
      <c r="C117" s="17" t="s">
        <v>166</v>
      </c>
    </row>
    <row r="118" spans="2:3" x14ac:dyDescent="0.25">
      <c r="B118" s="17">
        <v>117</v>
      </c>
      <c r="C118" s="17" t="s">
        <v>211</v>
      </c>
    </row>
    <row r="119" spans="2:3" x14ac:dyDescent="0.25">
      <c r="B119" s="17">
        <v>118</v>
      </c>
      <c r="C119" s="17" t="s">
        <v>210</v>
      </c>
    </row>
    <row r="120" spans="2:3" x14ac:dyDescent="0.25">
      <c r="B120" s="17">
        <v>119</v>
      </c>
      <c r="C120" s="17" t="s">
        <v>162</v>
      </c>
    </row>
    <row r="121" spans="2:3" x14ac:dyDescent="0.25">
      <c r="B121" s="17">
        <v>120</v>
      </c>
      <c r="C121" s="17" t="s">
        <v>231</v>
      </c>
    </row>
    <row r="122" spans="2:3" x14ac:dyDescent="0.25">
      <c r="B122" s="17">
        <v>121</v>
      </c>
      <c r="C122" s="17" t="s">
        <v>246</v>
      </c>
    </row>
    <row r="123" spans="2:3" x14ac:dyDescent="0.25">
      <c r="B123" s="17">
        <v>122</v>
      </c>
      <c r="C123" s="17" t="s">
        <v>163</v>
      </c>
    </row>
    <row r="124" spans="2:3" x14ac:dyDescent="0.25">
      <c r="B124" s="17">
        <v>123</v>
      </c>
      <c r="C124" s="17" t="s">
        <v>240</v>
      </c>
    </row>
    <row r="125" spans="2:3" x14ac:dyDescent="0.25">
      <c r="B125" s="17">
        <v>124</v>
      </c>
      <c r="C125" s="17" t="s">
        <v>212</v>
      </c>
    </row>
    <row r="126" spans="2:3" x14ac:dyDescent="0.25">
      <c r="B126" s="17">
        <v>125</v>
      </c>
      <c r="C126" s="17" t="s">
        <v>241</v>
      </c>
    </row>
    <row r="127" spans="2:3" x14ac:dyDescent="0.25">
      <c r="B127" s="17">
        <v>126</v>
      </c>
      <c r="C127" s="17" t="s">
        <v>221</v>
      </c>
    </row>
    <row r="128" spans="2:3" x14ac:dyDescent="0.25">
      <c r="B128" s="17">
        <v>127</v>
      </c>
      <c r="C128" s="17" t="s">
        <v>213</v>
      </c>
    </row>
    <row r="129" spans="2:3" x14ac:dyDescent="0.25">
      <c r="B129" s="17">
        <v>128</v>
      </c>
      <c r="C129" s="17" t="s">
        <v>242</v>
      </c>
    </row>
    <row r="130" spans="2:3" x14ac:dyDescent="0.25">
      <c r="B130" s="17">
        <v>129</v>
      </c>
      <c r="C130" s="17" t="s">
        <v>164</v>
      </c>
    </row>
    <row r="131" spans="2:3" x14ac:dyDescent="0.25">
      <c r="B131" s="17">
        <v>130</v>
      </c>
      <c r="C131" s="17" t="s">
        <v>215</v>
      </c>
    </row>
    <row r="132" spans="2:3" x14ac:dyDescent="0.25">
      <c r="B132" s="17">
        <v>131</v>
      </c>
      <c r="C132" s="17" t="s">
        <v>216</v>
      </c>
    </row>
    <row r="133" spans="2:3" x14ac:dyDescent="0.25">
      <c r="B133" s="17">
        <v>132</v>
      </c>
      <c r="C133" s="17" t="s">
        <v>167</v>
      </c>
    </row>
    <row r="134" spans="2:3" x14ac:dyDescent="0.25">
      <c r="B134" s="17">
        <v>133</v>
      </c>
      <c r="C134" s="17" t="s">
        <v>168</v>
      </c>
    </row>
    <row r="135" spans="2:3" x14ac:dyDescent="0.25">
      <c r="B135" s="17">
        <v>134</v>
      </c>
      <c r="C135" s="17" t="s">
        <v>169</v>
      </c>
    </row>
    <row r="136" spans="2:3" x14ac:dyDescent="0.25">
      <c r="B136" s="17">
        <v>135</v>
      </c>
      <c r="C136" s="17" t="s">
        <v>170</v>
      </c>
    </row>
    <row r="137" spans="2:3" x14ac:dyDescent="0.25">
      <c r="B137" s="17">
        <v>136</v>
      </c>
      <c r="C137" s="17" t="s">
        <v>119</v>
      </c>
    </row>
    <row r="138" spans="2:3" x14ac:dyDescent="0.25">
      <c r="B138" s="17">
        <v>137</v>
      </c>
      <c r="C138" s="17" t="s">
        <v>120</v>
      </c>
    </row>
    <row r="139" spans="2:3" x14ac:dyDescent="0.25">
      <c r="B139" s="17">
        <v>138</v>
      </c>
      <c r="C139" s="17" t="s">
        <v>171</v>
      </c>
    </row>
    <row r="140" spans="2:3" x14ac:dyDescent="0.25">
      <c r="B140" s="17">
        <v>139</v>
      </c>
      <c r="C140" s="17" t="s">
        <v>234</v>
      </c>
    </row>
    <row r="141" spans="2:3" x14ac:dyDescent="0.25">
      <c r="B141" s="17">
        <v>140</v>
      </c>
      <c r="C141" s="17" t="s">
        <v>118</v>
      </c>
    </row>
    <row r="142" spans="2:3" x14ac:dyDescent="0.25">
      <c r="B142" s="17">
        <v>141</v>
      </c>
      <c r="C142" s="17" t="s">
        <v>121</v>
      </c>
    </row>
    <row r="143" spans="2:3" x14ac:dyDescent="0.25">
      <c r="B143" s="17">
        <v>142</v>
      </c>
      <c r="C143" s="17" t="s">
        <v>222</v>
      </c>
    </row>
    <row r="144" spans="2:3" x14ac:dyDescent="0.25">
      <c r="B144" s="17">
        <v>143</v>
      </c>
      <c r="C144" s="17" t="s">
        <v>193</v>
      </c>
    </row>
    <row r="145" spans="2:3" x14ac:dyDescent="0.25">
      <c r="B145" s="17">
        <v>144</v>
      </c>
      <c r="C145" s="17" t="s">
        <v>233</v>
      </c>
    </row>
    <row r="146" spans="2:3" x14ac:dyDescent="0.25">
      <c r="B146" s="17">
        <v>145</v>
      </c>
      <c r="C146" s="17" t="s">
        <v>214</v>
      </c>
    </row>
  </sheetData>
  <autoFilter ref="C1:C146" xr:uid="{00000000-0009-0000-0000-00000B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145"/>
  <sheetViews>
    <sheetView workbookViewId="0">
      <selection activeCell="G13" sqref="G13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183</v>
      </c>
      <c r="B1" s="19">
        <v>201</v>
      </c>
    </row>
    <row r="2" spans="1:2" x14ac:dyDescent="0.25">
      <c r="A2" s="18" t="s">
        <v>102</v>
      </c>
      <c r="B2" s="19">
        <v>1</v>
      </c>
    </row>
    <row r="3" spans="1:2" x14ac:dyDescent="0.25">
      <c r="A3" s="18" t="s">
        <v>103</v>
      </c>
      <c r="B3" s="19">
        <v>2</v>
      </c>
    </row>
    <row r="4" spans="1:2" x14ac:dyDescent="0.25">
      <c r="A4" s="18" t="s">
        <v>184</v>
      </c>
      <c r="B4" s="19">
        <v>202</v>
      </c>
    </row>
    <row r="5" spans="1:2" x14ac:dyDescent="0.25">
      <c r="A5" s="18" t="s">
        <v>185</v>
      </c>
      <c r="B5" s="19">
        <v>203</v>
      </c>
    </row>
    <row r="6" spans="1:2" x14ac:dyDescent="0.25">
      <c r="A6" s="18" t="s">
        <v>104</v>
      </c>
      <c r="B6" s="19">
        <v>3</v>
      </c>
    </row>
    <row r="7" spans="1:2" x14ac:dyDescent="0.25">
      <c r="A7" s="18" t="s">
        <v>105</v>
      </c>
      <c r="B7" s="19">
        <v>4</v>
      </c>
    </row>
    <row r="8" spans="1:2" x14ac:dyDescent="0.25">
      <c r="A8" s="18" t="s">
        <v>106</v>
      </c>
      <c r="B8" s="19">
        <v>6</v>
      </c>
    </row>
    <row r="9" spans="1:2" x14ac:dyDescent="0.25">
      <c r="A9" s="18" t="s">
        <v>107</v>
      </c>
      <c r="B9" s="19">
        <v>7</v>
      </c>
    </row>
    <row r="10" spans="1:2" x14ac:dyDescent="0.25">
      <c r="A10" s="18" t="s">
        <v>108</v>
      </c>
      <c r="B10" s="19">
        <v>8</v>
      </c>
    </row>
    <row r="11" spans="1:2" x14ac:dyDescent="0.25">
      <c r="A11" s="18" t="s">
        <v>186</v>
      </c>
      <c r="B11" s="19">
        <v>204</v>
      </c>
    </row>
    <row r="12" spans="1:2" x14ac:dyDescent="0.25">
      <c r="A12" s="18" t="s">
        <v>187</v>
      </c>
      <c r="B12" s="19">
        <v>205</v>
      </c>
    </row>
    <row r="13" spans="1:2" x14ac:dyDescent="0.25">
      <c r="A13" s="18" t="s">
        <v>188</v>
      </c>
      <c r="B13" s="19">
        <v>206</v>
      </c>
    </row>
    <row r="14" spans="1:2" x14ac:dyDescent="0.25">
      <c r="A14" s="18" t="s">
        <v>189</v>
      </c>
      <c r="B14" s="19">
        <v>207</v>
      </c>
    </row>
    <row r="15" spans="1:2" x14ac:dyDescent="0.25">
      <c r="A15" s="18" t="s">
        <v>109</v>
      </c>
      <c r="B15" s="19">
        <v>9</v>
      </c>
    </row>
    <row r="16" spans="1:2" x14ac:dyDescent="0.25">
      <c r="A16" s="18" t="s">
        <v>191</v>
      </c>
      <c r="B16" s="19">
        <v>209</v>
      </c>
    </row>
    <row r="17" spans="1:2" x14ac:dyDescent="0.25">
      <c r="A17" s="22" t="s">
        <v>244</v>
      </c>
      <c r="B17" s="23">
        <v>500</v>
      </c>
    </row>
    <row r="18" spans="1:2" x14ac:dyDescent="0.25">
      <c r="A18" s="18" t="s">
        <v>192</v>
      </c>
      <c r="B18" s="19">
        <v>210</v>
      </c>
    </row>
    <row r="19" spans="1:2" x14ac:dyDescent="0.25">
      <c r="A19" s="18" t="s">
        <v>190</v>
      </c>
      <c r="B19" s="19">
        <v>208</v>
      </c>
    </row>
    <row r="20" spans="1:2" x14ac:dyDescent="0.25">
      <c r="A20" s="18" t="s">
        <v>110</v>
      </c>
      <c r="B20" s="19">
        <v>23</v>
      </c>
    </row>
    <row r="21" spans="1:2" x14ac:dyDescent="0.25">
      <c r="A21" s="18" t="s">
        <v>111</v>
      </c>
      <c r="B21" s="19">
        <v>24</v>
      </c>
    </row>
    <row r="22" spans="1:2" x14ac:dyDescent="0.25">
      <c r="A22" s="18" t="s">
        <v>112</v>
      </c>
      <c r="B22" s="19">
        <v>25</v>
      </c>
    </row>
    <row r="23" spans="1:2" x14ac:dyDescent="0.25">
      <c r="A23" s="18" t="s">
        <v>113</v>
      </c>
      <c r="B23" s="19">
        <v>26</v>
      </c>
    </row>
    <row r="24" spans="1:2" x14ac:dyDescent="0.25">
      <c r="A24" s="18" t="s">
        <v>114</v>
      </c>
      <c r="B24" s="19">
        <v>27</v>
      </c>
    </row>
    <row r="25" spans="1:2" x14ac:dyDescent="0.25">
      <c r="A25" s="18" t="s">
        <v>115</v>
      </c>
      <c r="B25" s="19">
        <v>28</v>
      </c>
    </row>
    <row r="26" spans="1:2" x14ac:dyDescent="0.25">
      <c r="A26" s="18" t="s">
        <v>116</v>
      </c>
      <c r="B26" s="19">
        <v>29</v>
      </c>
    </row>
    <row r="27" spans="1:2" x14ac:dyDescent="0.25">
      <c r="A27" s="18" t="s">
        <v>117</v>
      </c>
      <c r="B27" s="19">
        <v>30</v>
      </c>
    </row>
    <row r="28" spans="1:2" x14ac:dyDescent="0.25">
      <c r="A28" s="18" t="s">
        <v>235</v>
      </c>
      <c r="B28" s="19">
        <v>107</v>
      </c>
    </row>
    <row r="29" spans="1:2" x14ac:dyDescent="0.25">
      <c r="A29" s="18" t="s">
        <v>172</v>
      </c>
      <c r="B29" s="19">
        <v>108</v>
      </c>
    </row>
    <row r="30" spans="1:2" x14ac:dyDescent="0.25">
      <c r="A30" s="18" t="s">
        <v>173</v>
      </c>
      <c r="B30" s="19">
        <v>109</v>
      </c>
    </row>
    <row r="31" spans="1:2" x14ac:dyDescent="0.25">
      <c r="A31" s="18" t="s">
        <v>174</v>
      </c>
      <c r="B31" s="19">
        <v>110</v>
      </c>
    </row>
    <row r="32" spans="1:2" x14ac:dyDescent="0.25">
      <c r="A32" s="18" t="s">
        <v>176</v>
      </c>
      <c r="B32" s="19">
        <v>112</v>
      </c>
    </row>
    <row r="33" spans="1:2" x14ac:dyDescent="0.25">
      <c r="A33" s="18" t="s">
        <v>175</v>
      </c>
      <c r="B33" s="19">
        <v>111</v>
      </c>
    </row>
    <row r="34" spans="1:2" x14ac:dyDescent="0.25">
      <c r="A34" s="18" t="s">
        <v>177</v>
      </c>
      <c r="B34" s="19">
        <v>113</v>
      </c>
    </row>
    <row r="35" spans="1:2" x14ac:dyDescent="0.25">
      <c r="A35" s="18" t="s">
        <v>236</v>
      </c>
      <c r="B35" s="19">
        <v>114</v>
      </c>
    </row>
    <row r="36" spans="1:2" x14ac:dyDescent="0.25">
      <c r="A36" s="18" t="s">
        <v>217</v>
      </c>
      <c r="B36" s="19">
        <v>240</v>
      </c>
    </row>
    <row r="37" spans="1:2" x14ac:dyDescent="0.25">
      <c r="A37" s="18" t="s">
        <v>178</v>
      </c>
      <c r="B37" s="19">
        <v>115</v>
      </c>
    </row>
    <row r="38" spans="1:2" x14ac:dyDescent="0.25">
      <c r="A38" s="18" t="s">
        <v>218</v>
      </c>
      <c r="B38" s="19">
        <v>241</v>
      </c>
    </row>
    <row r="39" spans="1:2" x14ac:dyDescent="0.25">
      <c r="A39" s="18" t="s">
        <v>125</v>
      </c>
      <c r="B39" s="19">
        <v>39</v>
      </c>
    </row>
    <row r="40" spans="1:2" x14ac:dyDescent="0.25">
      <c r="A40" s="18" t="s">
        <v>126</v>
      </c>
      <c r="B40" s="19">
        <v>40</v>
      </c>
    </row>
    <row r="41" spans="1:2" x14ac:dyDescent="0.25">
      <c r="A41" s="18" t="s">
        <v>127</v>
      </c>
      <c r="B41" s="19">
        <v>41</v>
      </c>
    </row>
    <row r="42" spans="1:2" x14ac:dyDescent="0.25">
      <c r="A42" s="18" t="s">
        <v>122</v>
      </c>
      <c r="B42" s="19">
        <v>36</v>
      </c>
    </row>
    <row r="43" spans="1:2" x14ac:dyDescent="0.25">
      <c r="A43" s="18" t="s">
        <v>123</v>
      </c>
      <c r="B43" s="19">
        <v>37</v>
      </c>
    </row>
    <row r="44" spans="1:2" x14ac:dyDescent="0.25">
      <c r="A44" s="18" t="s">
        <v>124</v>
      </c>
      <c r="B44" s="19">
        <v>38</v>
      </c>
    </row>
    <row r="45" spans="1:2" x14ac:dyDescent="0.25">
      <c r="A45" s="18" t="s">
        <v>219</v>
      </c>
      <c r="B45" s="19">
        <v>243</v>
      </c>
    </row>
    <row r="46" spans="1:2" x14ac:dyDescent="0.25">
      <c r="A46" s="18" t="s">
        <v>179</v>
      </c>
      <c r="B46" s="19">
        <v>117</v>
      </c>
    </row>
    <row r="47" spans="1:2" x14ac:dyDescent="0.25">
      <c r="A47" s="18" t="s">
        <v>180</v>
      </c>
      <c r="B47" s="19">
        <v>118</v>
      </c>
    </row>
    <row r="48" spans="1:2" x14ac:dyDescent="0.25">
      <c r="A48" s="18" t="s">
        <v>220</v>
      </c>
      <c r="B48" s="19">
        <v>244</v>
      </c>
    </row>
    <row r="49" spans="1:2" x14ac:dyDescent="0.25">
      <c r="A49" s="18" t="s">
        <v>181</v>
      </c>
      <c r="B49" s="19">
        <v>119</v>
      </c>
    </row>
    <row r="50" spans="1:2" x14ac:dyDescent="0.25">
      <c r="A50" s="18" t="s">
        <v>237</v>
      </c>
      <c r="B50" s="19">
        <v>116</v>
      </c>
    </row>
    <row r="51" spans="1:2" x14ac:dyDescent="0.25">
      <c r="A51" s="18" t="s">
        <v>243</v>
      </c>
      <c r="B51" s="19">
        <v>242</v>
      </c>
    </row>
    <row r="52" spans="1:2" x14ac:dyDescent="0.25">
      <c r="A52" s="18" t="s">
        <v>128</v>
      </c>
      <c r="B52" s="19">
        <v>42</v>
      </c>
    </row>
    <row r="53" spans="1:2" x14ac:dyDescent="0.25">
      <c r="A53" s="18" t="s">
        <v>194</v>
      </c>
      <c r="B53" s="19">
        <v>212</v>
      </c>
    </row>
    <row r="54" spans="1:2" x14ac:dyDescent="0.25">
      <c r="A54" s="18" t="s">
        <v>195</v>
      </c>
      <c r="B54" s="19">
        <v>213</v>
      </c>
    </row>
    <row r="55" spans="1:2" x14ac:dyDescent="0.25">
      <c r="A55" s="18" t="s">
        <v>232</v>
      </c>
      <c r="B55" s="19">
        <v>96</v>
      </c>
    </row>
    <row r="56" spans="1:2" x14ac:dyDescent="0.25">
      <c r="A56" s="18" t="s">
        <v>196</v>
      </c>
      <c r="B56" s="19">
        <v>214</v>
      </c>
    </row>
    <row r="57" spans="1:2" x14ac:dyDescent="0.25">
      <c r="A57" s="18" t="s">
        <v>197</v>
      </c>
      <c r="B57" s="19">
        <v>215</v>
      </c>
    </row>
    <row r="58" spans="1:2" x14ac:dyDescent="0.25">
      <c r="A58" s="18" t="s">
        <v>129</v>
      </c>
      <c r="B58" s="19">
        <v>43</v>
      </c>
    </row>
    <row r="59" spans="1:2" x14ac:dyDescent="0.25">
      <c r="A59" s="18" t="s">
        <v>130</v>
      </c>
      <c r="B59" s="19">
        <v>44</v>
      </c>
    </row>
    <row r="60" spans="1:2" x14ac:dyDescent="0.25">
      <c r="A60" s="18" t="s">
        <v>131</v>
      </c>
      <c r="B60" s="19">
        <v>45</v>
      </c>
    </row>
    <row r="61" spans="1:2" x14ac:dyDescent="0.25">
      <c r="A61" s="18" t="s">
        <v>198</v>
      </c>
      <c r="B61" s="19">
        <v>216</v>
      </c>
    </row>
    <row r="62" spans="1:2" x14ac:dyDescent="0.25">
      <c r="A62" s="18" t="s">
        <v>199</v>
      </c>
      <c r="B62" s="19">
        <v>217</v>
      </c>
    </row>
    <row r="63" spans="1:2" x14ac:dyDescent="0.25">
      <c r="A63" s="18" t="s">
        <v>133</v>
      </c>
      <c r="B63" s="19">
        <v>48</v>
      </c>
    </row>
    <row r="64" spans="1:2" x14ac:dyDescent="0.25">
      <c r="A64" s="18" t="s">
        <v>132</v>
      </c>
      <c r="B64" s="19">
        <v>46</v>
      </c>
    </row>
    <row r="65" spans="1:2" x14ac:dyDescent="0.25">
      <c r="A65" s="18" t="s">
        <v>223</v>
      </c>
      <c r="B65" s="19">
        <v>49</v>
      </c>
    </row>
    <row r="66" spans="1:2" x14ac:dyDescent="0.25">
      <c r="A66" s="18" t="s">
        <v>224</v>
      </c>
      <c r="B66" s="19">
        <v>50</v>
      </c>
    </row>
    <row r="67" spans="1:2" x14ac:dyDescent="0.25">
      <c r="A67" s="18" t="s">
        <v>134</v>
      </c>
      <c r="B67" s="19">
        <v>51</v>
      </c>
    </row>
    <row r="68" spans="1:2" x14ac:dyDescent="0.25">
      <c r="A68" s="18" t="s">
        <v>225</v>
      </c>
      <c r="B68" s="19">
        <v>52</v>
      </c>
    </row>
    <row r="69" spans="1:2" x14ac:dyDescent="0.25">
      <c r="A69" s="18" t="s">
        <v>200</v>
      </c>
      <c r="B69" s="19">
        <v>218</v>
      </c>
    </row>
    <row r="70" spans="1:2" x14ac:dyDescent="0.25">
      <c r="A70" s="18" t="s">
        <v>136</v>
      </c>
      <c r="B70" s="19">
        <v>54</v>
      </c>
    </row>
    <row r="71" spans="1:2" x14ac:dyDescent="0.25">
      <c r="A71" s="18" t="s">
        <v>135</v>
      </c>
      <c r="B71" s="19">
        <v>53</v>
      </c>
    </row>
    <row r="72" spans="1:2" x14ac:dyDescent="0.25">
      <c r="A72" s="18" t="s">
        <v>137</v>
      </c>
      <c r="B72" s="19">
        <v>55</v>
      </c>
    </row>
    <row r="73" spans="1:2" x14ac:dyDescent="0.25">
      <c r="A73" s="18" t="s">
        <v>182</v>
      </c>
      <c r="B73" s="19">
        <v>121</v>
      </c>
    </row>
    <row r="74" spans="1:2" x14ac:dyDescent="0.25">
      <c r="A74" s="18" t="s">
        <v>138</v>
      </c>
      <c r="B74" s="19">
        <v>57</v>
      </c>
    </row>
    <row r="75" spans="1:2" x14ac:dyDescent="0.25">
      <c r="A75" s="18" t="s">
        <v>226</v>
      </c>
      <c r="B75" s="19">
        <v>58</v>
      </c>
    </row>
    <row r="76" spans="1:2" x14ac:dyDescent="0.25">
      <c r="A76" s="18" t="s">
        <v>227</v>
      </c>
      <c r="B76" s="19">
        <v>59</v>
      </c>
    </row>
    <row r="77" spans="1:2" x14ac:dyDescent="0.25">
      <c r="A77" s="18" t="s">
        <v>139</v>
      </c>
      <c r="B77" s="19">
        <v>60</v>
      </c>
    </row>
    <row r="78" spans="1:2" x14ac:dyDescent="0.25">
      <c r="A78" s="18" t="s">
        <v>140</v>
      </c>
      <c r="B78" s="19">
        <v>61</v>
      </c>
    </row>
    <row r="79" spans="1:2" x14ac:dyDescent="0.25">
      <c r="A79" s="18" t="s">
        <v>141</v>
      </c>
      <c r="B79" s="19">
        <v>62</v>
      </c>
    </row>
    <row r="80" spans="1:2" x14ac:dyDescent="0.25">
      <c r="A80" s="18" t="s">
        <v>142</v>
      </c>
      <c r="B80" s="19">
        <v>63</v>
      </c>
    </row>
    <row r="81" spans="1:2" x14ac:dyDescent="0.25">
      <c r="A81" s="18" t="s">
        <v>143</v>
      </c>
      <c r="B81" s="19">
        <v>65</v>
      </c>
    </row>
    <row r="82" spans="1:2" x14ac:dyDescent="0.25">
      <c r="A82" s="18" t="s">
        <v>201</v>
      </c>
      <c r="B82" s="19">
        <v>219</v>
      </c>
    </row>
    <row r="83" spans="1:2" x14ac:dyDescent="0.25">
      <c r="A83" s="18" t="s">
        <v>144</v>
      </c>
      <c r="B83" s="19">
        <v>66</v>
      </c>
    </row>
    <row r="84" spans="1:2" x14ac:dyDescent="0.25">
      <c r="A84" s="18" t="s">
        <v>145</v>
      </c>
      <c r="B84" s="19">
        <v>67</v>
      </c>
    </row>
    <row r="85" spans="1:2" x14ac:dyDescent="0.25">
      <c r="A85" s="18" t="s">
        <v>146</v>
      </c>
      <c r="B85" s="19">
        <v>68</v>
      </c>
    </row>
    <row r="86" spans="1:2" x14ac:dyDescent="0.25">
      <c r="A86" s="18" t="s">
        <v>147</v>
      </c>
      <c r="B86" s="19">
        <v>69</v>
      </c>
    </row>
    <row r="87" spans="1:2" x14ac:dyDescent="0.25">
      <c r="A87" s="18" t="s">
        <v>148</v>
      </c>
      <c r="B87" s="19">
        <v>72</v>
      </c>
    </row>
    <row r="88" spans="1:2" x14ac:dyDescent="0.25">
      <c r="A88" s="18" t="s">
        <v>228</v>
      </c>
      <c r="B88" s="19">
        <v>73</v>
      </c>
    </row>
    <row r="89" spans="1:2" x14ac:dyDescent="0.25">
      <c r="A89" s="18" t="s">
        <v>149</v>
      </c>
      <c r="B89" s="19">
        <v>74</v>
      </c>
    </row>
    <row r="90" spans="1:2" x14ac:dyDescent="0.25">
      <c r="A90" s="18" t="s">
        <v>202</v>
      </c>
      <c r="B90" s="19">
        <v>220</v>
      </c>
    </row>
    <row r="91" spans="1:2" x14ac:dyDescent="0.25">
      <c r="A91" s="18" t="s">
        <v>203</v>
      </c>
      <c r="B91" s="19">
        <v>221</v>
      </c>
    </row>
    <row r="92" spans="1:2" x14ac:dyDescent="0.25">
      <c r="A92" s="18" t="s">
        <v>204</v>
      </c>
      <c r="B92" s="19">
        <v>222</v>
      </c>
    </row>
    <row r="93" spans="1:2" x14ac:dyDescent="0.25">
      <c r="A93" s="18" t="s">
        <v>229</v>
      </c>
      <c r="B93" s="19">
        <v>75</v>
      </c>
    </row>
    <row r="94" spans="1:2" x14ac:dyDescent="0.25">
      <c r="A94" s="18" t="s">
        <v>238</v>
      </c>
      <c r="B94" s="19">
        <v>223</v>
      </c>
    </row>
    <row r="95" spans="1:2" x14ac:dyDescent="0.25">
      <c r="A95" s="18" t="s">
        <v>206</v>
      </c>
      <c r="B95" s="19">
        <v>225</v>
      </c>
    </row>
    <row r="96" spans="1:2" x14ac:dyDescent="0.25">
      <c r="A96" s="18" t="s">
        <v>150</v>
      </c>
      <c r="B96" s="19">
        <v>76</v>
      </c>
    </row>
    <row r="97" spans="1:2" x14ac:dyDescent="0.25">
      <c r="A97" s="18" t="s">
        <v>205</v>
      </c>
      <c r="B97" s="19">
        <v>224</v>
      </c>
    </row>
    <row r="98" spans="1:2" x14ac:dyDescent="0.25">
      <c r="A98" s="18" t="s">
        <v>239</v>
      </c>
      <c r="B98" s="19">
        <v>226</v>
      </c>
    </row>
    <row r="99" spans="1:2" x14ac:dyDescent="0.25">
      <c r="A99" s="18" t="s">
        <v>151</v>
      </c>
      <c r="B99" s="19">
        <v>77</v>
      </c>
    </row>
    <row r="100" spans="1:2" x14ac:dyDescent="0.25">
      <c r="A100" s="18" t="s">
        <v>245</v>
      </c>
      <c r="B100" s="19">
        <v>78</v>
      </c>
    </row>
    <row r="101" spans="1:2" x14ac:dyDescent="0.25">
      <c r="A101" s="18" t="s">
        <v>207</v>
      </c>
      <c r="B101" s="19">
        <v>227</v>
      </c>
    </row>
    <row r="102" spans="1:2" x14ac:dyDescent="0.25">
      <c r="A102" s="18" t="s">
        <v>152</v>
      </c>
      <c r="B102" s="19">
        <v>79</v>
      </c>
    </row>
    <row r="103" spans="1:2" x14ac:dyDescent="0.25">
      <c r="A103" s="18" t="s">
        <v>208</v>
      </c>
      <c r="B103" s="19">
        <v>228</v>
      </c>
    </row>
    <row r="104" spans="1:2" x14ac:dyDescent="0.25">
      <c r="A104" s="18" t="s">
        <v>230</v>
      </c>
      <c r="B104" s="19">
        <v>80</v>
      </c>
    </row>
    <row r="105" spans="1:2" x14ac:dyDescent="0.25">
      <c r="A105" s="18" t="s">
        <v>153</v>
      </c>
      <c r="B105" s="19">
        <v>81</v>
      </c>
    </row>
    <row r="106" spans="1:2" x14ac:dyDescent="0.25">
      <c r="A106" s="18" t="s">
        <v>154</v>
      </c>
      <c r="B106" s="19">
        <v>82</v>
      </c>
    </row>
    <row r="107" spans="1:2" x14ac:dyDescent="0.25">
      <c r="A107" s="18" t="s">
        <v>155</v>
      </c>
      <c r="B107" s="19">
        <v>83</v>
      </c>
    </row>
    <row r="108" spans="1:2" x14ac:dyDescent="0.25">
      <c r="A108" s="18" t="s">
        <v>156</v>
      </c>
      <c r="B108" s="19">
        <v>84</v>
      </c>
    </row>
    <row r="109" spans="1:2" x14ac:dyDescent="0.25">
      <c r="A109" s="18" t="s">
        <v>157</v>
      </c>
      <c r="B109" s="19">
        <v>85</v>
      </c>
    </row>
    <row r="110" spans="1:2" x14ac:dyDescent="0.25">
      <c r="A110" s="18" t="s">
        <v>160</v>
      </c>
      <c r="B110" s="19">
        <v>88</v>
      </c>
    </row>
    <row r="111" spans="1:2" x14ac:dyDescent="0.25">
      <c r="A111" s="18" t="s">
        <v>158</v>
      </c>
      <c r="B111" s="19">
        <v>86</v>
      </c>
    </row>
    <row r="112" spans="1:2" x14ac:dyDescent="0.25">
      <c r="A112" s="18" t="s">
        <v>159</v>
      </c>
      <c r="B112" s="19">
        <v>87</v>
      </c>
    </row>
    <row r="113" spans="1:2" x14ac:dyDescent="0.25">
      <c r="A113" s="18" t="s">
        <v>161</v>
      </c>
      <c r="B113" s="19">
        <v>89</v>
      </c>
    </row>
    <row r="114" spans="1:2" x14ac:dyDescent="0.25">
      <c r="A114" s="18" t="s">
        <v>209</v>
      </c>
      <c r="B114" s="19">
        <v>229</v>
      </c>
    </row>
    <row r="115" spans="1:2" x14ac:dyDescent="0.25">
      <c r="A115" s="18" t="s">
        <v>165</v>
      </c>
      <c r="B115" s="19">
        <v>97</v>
      </c>
    </row>
    <row r="116" spans="1:2" x14ac:dyDescent="0.25">
      <c r="A116" s="18" t="s">
        <v>166</v>
      </c>
      <c r="B116" s="19">
        <v>98</v>
      </c>
    </row>
    <row r="117" spans="1:2" x14ac:dyDescent="0.25">
      <c r="A117" s="18" t="s">
        <v>211</v>
      </c>
      <c r="B117" s="19">
        <v>231</v>
      </c>
    </row>
    <row r="118" spans="1:2" x14ac:dyDescent="0.25">
      <c r="A118" s="18" t="s">
        <v>210</v>
      </c>
      <c r="B118" s="19">
        <v>230</v>
      </c>
    </row>
    <row r="119" spans="1:2" x14ac:dyDescent="0.25">
      <c r="A119" s="18" t="s">
        <v>162</v>
      </c>
      <c r="B119" s="19">
        <v>91</v>
      </c>
    </row>
    <row r="120" spans="1:2" x14ac:dyDescent="0.25">
      <c r="A120" s="18" t="s">
        <v>231</v>
      </c>
      <c r="B120" s="19">
        <v>92</v>
      </c>
    </row>
    <row r="121" spans="1:2" x14ac:dyDescent="0.25">
      <c r="A121" s="18" t="s">
        <v>246</v>
      </c>
      <c r="B121" s="19">
        <v>93</v>
      </c>
    </row>
    <row r="122" spans="1:2" x14ac:dyDescent="0.25">
      <c r="A122" s="18" t="s">
        <v>163</v>
      </c>
      <c r="B122" s="19">
        <v>94</v>
      </c>
    </row>
    <row r="123" spans="1:2" x14ac:dyDescent="0.25">
      <c r="A123" s="18" t="s">
        <v>240</v>
      </c>
      <c r="B123" s="19">
        <v>232</v>
      </c>
    </row>
    <row r="124" spans="1:2" x14ac:dyDescent="0.25">
      <c r="A124" s="18" t="s">
        <v>212</v>
      </c>
      <c r="B124" s="19">
        <v>233</v>
      </c>
    </row>
    <row r="125" spans="1:2" x14ac:dyDescent="0.25">
      <c r="A125" s="18" t="s">
        <v>241</v>
      </c>
      <c r="B125" s="19">
        <v>234</v>
      </c>
    </row>
    <row r="126" spans="1:2" x14ac:dyDescent="0.25">
      <c r="A126" s="21" t="s">
        <v>221</v>
      </c>
      <c r="B126" s="19">
        <v>250</v>
      </c>
    </row>
    <row r="127" spans="1:2" x14ac:dyDescent="0.25">
      <c r="A127" s="18" t="s">
        <v>213</v>
      </c>
      <c r="B127" s="19">
        <v>235</v>
      </c>
    </row>
    <row r="128" spans="1:2" x14ac:dyDescent="0.25">
      <c r="A128" s="18" t="s">
        <v>242</v>
      </c>
      <c r="B128" s="19">
        <v>236</v>
      </c>
    </row>
    <row r="129" spans="1:2" x14ac:dyDescent="0.25">
      <c r="A129" s="18" t="s">
        <v>164</v>
      </c>
      <c r="B129" s="19">
        <v>95</v>
      </c>
    </row>
    <row r="130" spans="1:2" x14ac:dyDescent="0.25">
      <c r="A130" s="18" t="s">
        <v>215</v>
      </c>
      <c r="B130" s="19">
        <v>238</v>
      </c>
    </row>
    <row r="131" spans="1:2" x14ac:dyDescent="0.25">
      <c r="A131" s="18" t="s">
        <v>216</v>
      </c>
      <c r="B131" s="19">
        <v>239</v>
      </c>
    </row>
    <row r="132" spans="1:2" x14ac:dyDescent="0.25">
      <c r="A132" s="18" t="s">
        <v>167</v>
      </c>
      <c r="B132" s="19">
        <v>101</v>
      </c>
    </row>
    <row r="133" spans="1:2" x14ac:dyDescent="0.25">
      <c r="A133" s="18" t="s">
        <v>168</v>
      </c>
      <c r="B133" s="19">
        <v>102</v>
      </c>
    </row>
    <row r="134" spans="1:2" x14ac:dyDescent="0.25">
      <c r="A134" s="18" t="s">
        <v>169</v>
      </c>
      <c r="B134" s="19">
        <v>103</v>
      </c>
    </row>
    <row r="135" spans="1:2" x14ac:dyDescent="0.25">
      <c r="A135" s="18" t="s">
        <v>170</v>
      </c>
      <c r="B135" s="19">
        <v>104</v>
      </c>
    </row>
    <row r="136" spans="1:2" x14ac:dyDescent="0.25">
      <c r="A136" s="18" t="s">
        <v>119</v>
      </c>
      <c r="B136" s="19">
        <v>32</v>
      </c>
    </row>
    <row r="137" spans="1:2" x14ac:dyDescent="0.25">
      <c r="A137" s="18" t="s">
        <v>120</v>
      </c>
      <c r="B137" s="19">
        <v>33</v>
      </c>
    </row>
    <row r="138" spans="1:2" x14ac:dyDescent="0.25">
      <c r="A138" s="18" t="s">
        <v>171</v>
      </c>
      <c r="B138" s="19">
        <v>105</v>
      </c>
    </row>
    <row r="139" spans="1:2" x14ac:dyDescent="0.25">
      <c r="A139" s="18" t="s">
        <v>234</v>
      </c>
      <c r="B139" s="19">
        <v>100</v>
      </c>
    </row>
    <row r="140" spans="1:2" x14ac:dyDescent="0.25">
      <c r="A140" s="18" t="s">
        <v>118</v>
      </c>
      <c r="B140" s="19">
        <v>31</v>
      </c>
    </row>
    <row r="141" spans="1:2" x14ac:dyDescent="0.25">
      <c r="A141" s="18" t="s">
        <v>121</v>
      </c>
      <c r="B141" s="19">
        <v>35</v>
      </c>
    </row>
    <row r="142" spans="1:2" x14ac:dyDescent="0.25">
      <c r="A142" s="18" t="s">
        <v>222</v>
      </c>
      <c r="B142" s="19">
        <v>34</v>
      </c>
    </row>
    <row r="143" spans="1:2" x14ac:dyDescent="0.25">
      <c r="A143" s="18" t="s">
        <v>193</v>
      </c>
      <c r="B143" s="19">
        <v>211</v>
      </c>
    </row>
    <row r="144" spans="1:2" x14ac:dyDescent="0.25">
      <c r="A144" s="18" t="s">
        <v>233</v>
      </c>
      <c r="B144" s="19">
        <v>99</v>
      </c>
    </row>
    <row r="145" spans="1:2" x14ac:dyDescent="0.25">
      <c r="A145" s="18" t="s">
        <v>214</v>
      </c>
      <c r="B145" s="19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275</v>
      </c>
      <c r="K2" s="7" t="s">
        <v>35</v>
      </c>
      <c r="L2" s="7" t="s">
        <v>50</v>
      </c>
      <c r="M2" t="str">
        <f>+CONCATENATE(K2,"-",L2)</f>
        <v>1101-0001</v>
      </c>
      <c r="N2" t="s">
        <v>247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248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249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250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251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252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253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254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255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256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257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258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259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260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261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262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263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264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265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266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267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268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269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270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271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272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273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274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B7" zoomScaleNormal="100" workbookViewId="0">
      <selection activeCell="C8" sqref="C8:G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7" t="str">
        <f>+'програм 11'!$D$2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6" t="s">
        <v>42</v>
      </c>
      <c r="E3" s="43" t="s">
        <v>22</v>
      </c>
      <c r="F3" s="49"/>
      <c r="G3" s="49"/>
      <c r="H3" s="49"/>
      <c r="I3" s="49"/>
      <c r="J3" s="49"/>
      <c r="K3" s="49"/>
      <c r="L3" s="49"/>
      <c r="M3" s="50"/>
      <c r="N3" s="28" t="s">
        <v>312</v>
      </c>
      <c r="O3" s="28" t="s">
        <v>313</v>
      </c>
      <c r="P3" s="28" t="s">
        <v>314</v>
      </c>
      <c r="Q3" s="28" t="s">
        <v>278</v>
      </c>
    </row>
    <row r="4" spans="1:17" ht="15.75" thickBot="1" x14ac:dyDescent="0.3">
      <c r="A4" s="15" t="str">
        <f>CONCATENATE(D3,"-",D4)</f>
        <v>0901-0001</v>
      </c>
      <c r="C4" t="s">
        <v>101</v>
      </c>
      <c r="D4" s="26" t="s">
        <v>50</v>
      </c>
      <c r="E4" s="70" t="s">
        <v>279</v>
      </c>
      <c r="F4" s="49"/>
      <c r="G4" s="49"/>
      <c r="H4" s="49"/>
      <c r="I4" s="49"/>
      <c r="J4" s="49"/>
      <c r="K4" s="49"/>
      <c r="L4" s="49"/>
      <c r="M4" s="50"/>
      <c r="N4" s="28">
        <v>8005</v>
      </c>
      <c r="O4" s="28">
        <v>8553</v>
      </c>
      <c r="P4" s="28">
        <v>8134</v>
      </c>
      <c r="Q4" s="29">
        <f>P4/O4</f>
        <v>0.95101134104992402</v>
      </c>
    </row>
    <row r="5" spans="1:17" ht="29.25" customHeight="1" thickBot="1" x14ac:dyDescent="0.3">
      <c r="C5" t="s">
        <v>11</v>
      </c>
      <c r="D5" s="43" t="s">
        <v>319</v>
      </c>
      <c r="E5" s="44"/>
      <c r="F5" s="44"/>
      <c r="G5" s="45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x14ac:dyDescent="0.25">
      <c r="C8" s="37" t="s">
        <v>309</v>
      </c>
      <c r="D8" s="38"/>
      <c r="E8" s="38"/>
      <c r="F8" s="38"/>
      <c r="G8" s="39"/>
    </row>
    <row r="9" spans="1:17" x14ac:dyDescent="0.25">
      <c r="C9" s="54"/>
      <c r="D9" s="55"/>
      <c r="E9" s="55"/>
      <c r="F9" s="55"/>
      <c r="G9" s="56"/>
    </row>
    <row r="10" spans="1:17" x14ac:dyDescent="0.25">
      <c r="C10" s="54"/>
      <c r="D10" s="55"/>
      <c r="E10" s="55"/>
      <c r="F10" s="55"/>
      <c r="G10" s="56"/>
    </row>
    <row r="11" spans="1:17" x14ac:dyDescent="0.25">
      <c r="C11" s="54"/>
      <c r="D11" s="55"/>
      <c r="E11" s="55"/>
      <c r="F11" s="55"/>
      <c r="G11" s="56"/>
    </row>
    <row r="12" spans="1:17" x14ac:dyDescent="0.25">
      <c r="C12" s="54"/>
      <c r="D12" s="55"/>
      <c r="E12" s="55"/>
      <c r="F12" s="55"/>
      <c r="G12" s="56"/>
    </row>
    <row r="13" spans="1:17" x14ac:dyDescent="0.25">
      <c r="C13" s="54"/>
      <c r="D13" s="55"/>
      <c r="E13" s="55"/>
      <c r="F13" s="55"/>
      <c r="G13" s="56"/>
      <c r="J13" s="16"/>
    </row>
    <row r="14" spans="1:17" x14ac:dyDescent="0.25">
      <c r="C14" s="54"/>
      <c r="D14" s="55"/>
      <c r="E14" s="55"/>
      <c r="F14" s="55"/>
      <c r="G14" s="56"/>
    </row>
    <row r="15" spans="1:17" x14ac:dyDescent="0.25">
      <c r="C15" s="54"/>
      <c r="D15" s="55"/>
      <c r="E15" s="55"/>
      <c r="F15" s="55"/>
      <c r="G15" s="56"/>
    </row>
    <row r="16" spans="1:17" x14ac:dyDescent="0.25">
      <c r="C16" s="54"/>
      <c r="D16" s="55"/>
      <c r="E16" s="55"/>
      <c r="F16" s="55"/>
      <c r="G16" s="56"/>
    </row>
    <row r="17" spans="3:14" x14ac:dyDescent="0.25">
      <c r="C17" s="54"/>
      <c r="D17" s="55"/>
      <c r="E17" s="55"/>
      <c r="F17" s="55"/>
      <c r="G17" s="56"/>
    </row>
    <row r="18" spans="3:14" x14ac:dyDescent="0.25">
      <c r="C18" s="54"/>
      <c r="D18" s="55"/>
      <c r="E18" s="55"/>
      <c r="F18" s="55"/>
      <c r="G18" s="56"/>
    </row>
    <row r="19" spans="3:14" x14ac:dyDescent="0.25">
      <c r="C19" s="54"/>
      <c r="D19" s="55"/>
      <c r="E19" s="55"/>
      <c r="F19" s="55"/>
      <c r="G19" s="56"/>
    </row>
    <row r="20" spans="3:14" ht="7.5" customHeight="1" x14ac:dyDescent="0.25">
      <c r="C20" s="54"/>
      <c r="D20" s="55"/>
      <c r="E20" s="55"/>
      <c r="F20" s="55"/>
      <c r="G20" s="56"/>
    </row>
    <row r="21" spans="3:14" hidden="1" x14ac:dyDescent="0.25">
      <c r="C21" s="54"/>
      <c r="D21" s="55"/>
      <c r="E21" s="55"/>
      <c r="F21" s="55"/>
      <c r="G21" s="56"/>
    </row>
    <row r="22" spans="3:14" hidden="1" x14ac:dyDescent="0.25">
      <c r="C22" s="54"/>
      <c r="D22" s="55"/>
      <c r="E22" s="55"/>
      <c r="F22" s="55"/>
      <c r="G22" s="56"/>
    </row>
    <row r="23" spans="3:14" hidden="1" x14ac:dyDescent="0.25">
      <c r="C23" s="54"/>
      <c r="D23" s="55"/>
      <c r="E23" s="55"/>
      <c r="F23" s="55"/>
      <c r="G23" s="56"/>
    </row>
    <row r="24" spans="3:14" hidden="1" x14ac:dyDescent="0.25">
      <c r="C24" s="54"/>
      <c r="D24" s="55"/>
      <c r="E24" s="55"/>
      <c r="F24" s="55"/>
      <c r="G24" s="56"/>
    </row>
    <row r="25" spans="3:14" hidden="1" x14ac:dyDescent="0.25">
      <c r="C25" s="54"/>
      <c r="D25" s="55"/>
      <c r="E25" s="55"/>
      <c r="F25" s="55"/>
      <c r="G25" s="56"/>
    </row>
    <row r="26" spans="3:14" ht="2.25" customHeight="1" thickBot="1" x14ac:dyDescent="0.3">
      <c r="C26" s="40"/>
      <c r="D26" s="41"/>
      <c r="E26" s="41"/>
      <c r="F26" s="41"/>
      <c r="G26" s="42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285</v>
      </c>
      <c r="E28" s="65"/>
      <c r="F28" s="65"/>
      <c r="G28" s="6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317</v>
      </c>
      <c r="H29" s="51" t="s">
        <v>15</v>
      </c>
      <c r="I29" s="52"/>
      <c r="J29" s="52"/>
      <c r="K29" s="52"/>
      <c r="L29" s="52"/>
      <c r="M29" s="52"/>
      <c r="N29" s="52"/>
    </row>
    <row r="30" spans="3:14" ht="15.75" thickBot="1" x14ac:dyDescent="0.3">
      <c r="C30" s="62"/>
      <c r="D30" s="62"/>
      <c r="E30" s="1" t="s">
        <v>315</v>
      </c>
      <c r="F30" s="1" t="s">
        <v>316</v>
      </c>
      <c r="G30" s="63"/>
      <c r="H30" s="37"/>
      <c r="I30" s="38"/>
      <c r="J30" s="38"/>
      <c r="K30" s="38"/>
      <c r="L30" s="38"/>
      <c r="M30" s="38"/>
      <c r="N30" s="39"/>
    </row>
    <row r="31" spans="3:14" ht="49.5" customHeight="1" thickBot="1" x14ac:dyDescent="0.3">
      <c r="C31" s="13" t="s">
        <v>320</v>
      </c>
      <c r="D31" s="2" t="s">
        <v>284</v>
      </c>
      <c r="E31" s="35">
        <v>0.08</v>
      </c>
      <c r="F31" s="30">
        <v>0.1</v>
      </c>
      <c r="G31" s="30">
        <v>0.1</v>
      </c>
      <c r="H31" s="40"/>
      <c r="I31" s="41"/>
      <c r="J31" s="41"/>
      <c r="K31" s="41"/>
      <c r="L31" s="41"/>
      <c r="M31" s="41"/>
      <c r="N31" s="42"/>
    </row>
    <row r="32" spans="3:14" ht="28.5" customHeight="1" thickBot="1" x14ac:dyDescent="0.3">
      <c r="C32" s="8" t="s">
        <v>12</v>
      </c>
      <c r="D32" s="58" t="s">
        <v>300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4"/>
      <c r="E34" s="65"/>
      <c r="F34" s="65"/>
      <c r="G34" s="6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317</v>
      </c>
      <c r="H35" s="51" t="s">
        <v>15</v>
      </c>
      <c r="I35" s="52"/>
      <c r="J35" s="52"/>
      <c r="K35" s="52"/>
      <c r="L35" s="52"/>
      <c r="M35" s="52"/>
      <c r="N35" s="52"/>
    </row>
    <row r="36" spans="3:14" ht="46.5" customHeight="1" thickBot="1" x14ac:dyDescent="0.3">
      <c r="C36" s="62"/>
      <c r="D36" s="62"/>
      <c r="E36" s="1" t="s">
        <v>315</v>
      </c>
      <c r="F36" s="1" t="s">
        <v>316</v>
      </c>
      <c r="G36" s="63"/>
      <c r="H36" s="37"/>
      <c r="I36" s="38"/>
      <c r="J36" s="38"/>
      <c r="K36" s="38"/>
      <c r="L36" s="38"/>
      <c r="M36" s="38"/>
      <c r="N36" s="39"/>
    </row>
    <row r="37" spans="3:14" ht="30" customHeight="1" thickBot="1" x14ac:dyDescent="0.3">
      <c r="C37" s="13"/>
      <c r="D37" s="2"/>
      <c r="E37" s="3"/>
      <c r="F37" s="3"/>
      <c r="G37" s="3"/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5"/>
      <c r="F40" s="65"/>
      <c r="G40" s="6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317</v>
      </c>
      <c r="H41" s="51" t="s">
        <v>15</v>
      </c>
      <c r="I41" s="52"/>
      <c r="J41" s="52"/>
      <c r="K41" s="52"/>
      <c r="L41" s="52"/>
      <c r="M41" s="52"/>
      <c r="N41" s="52"/>
    </row>
    <row r="42" spans="3:14" ht="15.75" thickBot="1" x14ac:dyDescent="0.3">
      <c r="C42" s="62"/>
      <c r="D42" s="62"/>
      <c r="E42" s="1" t="s">
        <v>315</v>
      </c>
      <c r="F42" s="1" t="s">
        <v>316</v>
      </c>
      <c r="G42" s="63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/>
      <c r="D43" s="2"/>
      <c r="E43" s="3"/>
      <c r="F43" s="3"/>
      <c r="G43" s="3"/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C35:C36"/>
    <mergeCell ref="D35:D36"/>
    <mergeCell ref="G35:G36"/>
    <mergeCell ref="D40:G40"/>
    <mergeCell ref="C41:C42"/>
    <mergeCell ref="D41:D42"/>
    <mergeCell ref="G41:G42"/>
    <mergeCell ref="D5:G5"/>
    <mergeCell ref="E2:M2"/>
    <mergeCell ref="E3:M3"/>
    <mergeCell ref="D34:G34"/>
    <mergeCell ref="C7:G7"/>
    <mergeCell ref="C8:G26"/>
    <mergeCell ref="D28:G28"/>
    <mergeCell ref="C29:C30"/>
    <mergeCell ref="D29:D30"/>
    <mergeCell ref="G29:G30"/>
    <mergeCell ref="E4:M4"/>
    <mergeCell ref="H29:N29"/>
    <mergeCell ref="H30:N31"/>
    <mergeCell ref="H36:N37"/>
    <mergeCell ref="H41:N41"/>
    <mergeCell ref="D32:G32"/>
    <mergeCell ref="D38:G38"/>
    <mergeCell ref="D44:G44"/>
    <mergeCell ref="H42:N43"/>
    <mergeCell ref="H35:N35"/>
  </mergeCells>
  <pageMargins left="0.7" right="0.7" top="0.75" bottom="0.75" header="0.3" footer="0.3"/>
  <pageSetup scale="47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4"/>
  <sheetViews>
    <sheetView topLeftCell="B1" zoomScaleNormal="100" workbookViewId="0">
      <selection activeCell="O40" sqref="O40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7" t="str">
        <f>+'програм 11'!$D$2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6" t="s">
        <v>42</v>
      </c>
      <c r="E3" s="43" t="s">
        <v>22</v>
      </c>
      <c r="F3" s="49"/>
      <c r="G3" s="49"/>
      <c r="H3" s="49"/>
      <c r="I3" s="49"/>
      <c r="J3" s="49"/>
      <c r="K3" s="49"/>
      <c r="L3" s="49"/>
      <c r="M3" s="50"/>
      <c r="N3" s="28" t="s">
        <v>312</v>
      </c>
      <c r="O3" s="28" t="s">
        <v>313</v>
      </c>
      <c r="P3" s="28" t="s">
        <v>314</v>
      </c>
      <c r="Q3" s="28" t="s">
        <v>278</v>
      </c>
    </row>
    <row r="4" spans="1:17" ht="15.75" thickBot="1" x14ac:dyDescent="0.3">
      <c r="A4" s="15" t="str">
        <f>CONCATENATE(D3,"-",D4)</f>
        <v>0901-0002</v>
      </c>
      <c r="C4" t="s">
        <v>101</v>
      </c>
      <c r="D4" s="26" t="s">
        <v>51</v>
      </c>
      <c r="E4" s="43" t="s">
        <v>280</v>
      </c>
      <c r="F4" s="49"/>
      <c r="G4" s="49"/>
      <c r="H4" s="49"/>
      <c r="I4" s="49"/>
      <c r="J4" s="49"/>
      <c r="K4" s="49"/>
      <c r="L4" s="49"/>
      <c r="M4" s="50"/>
      <c r="N4" s="28">
        <v>350</v>
      </c>
      <c r="O4" s="28">
        <v>350</v>
      </c>
      <c r="P4" s="28">
        <v>259</v>
      </c>
      <c r="Q4" s="29">
        <f>P4/O4</f>
        <v>0.74</v>
      </c>
    </row>
    <row r="5" spans="1:17" ht="37.5" customHeight="1" thickBot="1" x14ac:dyDescent="0.3">
      <c r="C5" t="s">
        <v>11</v>
      </c>
      <c r="D5" s="43" t="s">
        <v>319</v>
      </c>
      <c r="E5" s="44"/>
      <c r="F5" s="44"/>
      <c r="G5" s="45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x14ac:dyDescent="0.25">
      <c r="C8" s="73" t="s">
        <v>348</v>
      </c>
      <c r="D8" s="74"/>
      <c r="E8" s="74"/>
      <c r="F8" s="74"/>
      <c r="G8" s="75"/>
    </row>
    <row r="9" spans="1:17" x14ac:dyDescent="0.25">
      <c r="C9" s="76"/>
      <c r="D9" s="77"/>
      <c r="E9" s="77"/>
      <c r="F9" s="77"/>
      <c r="G9" s="78"/>
    </row>
    <row r="10" spans="1:17" x14ac:dyDescent="0.25">
      <c r="C10" s="76"/>
      <c r="D10" s="77"/>
      <c r="E10" s="77"/>
      <c r="F10" s="77"/>
      <c r="G10" s="78"/>
    </row>
    <row r="11" spans="1:17" x14ac:dyDescent="0.25">
      <c r="C11" s="76"/>
      <c r="D11" s="77"/>
      <c r="E11" s="77"/>
      <c r="F11" s="77"/>
      <c r="G11" s="78"/>
    </row>
    <row r="12" spans="1:17" x14ac:dyDescent="0.25">
      <c r="C12" s="76"/>
      <c r="D12" s="77"/>
      <c r="E12" s="77"/>
      <c r="F12" s="77"/>
      <c r="G12" s="78"/>
    </row>
    <row r="13" spans="1:17" x14ac:dyDescent="0.25">
      <c r="C13" s="76"/>
      <c r="D13" s="77"/>
      <c r="E13" s="77"/>
      <c r="F13" s="77"/>
      <c r="G13" s="78"/>
      <c r="J13" s="16"/>
    </row>
    <row r="14" spans="1:17" x14ac:dyDescent="0.25">
      <c r="C14" s="76"/>
      <c r="D14" s="77"/>
      <c r="E14" s="77"/>
      <c r="F14" s="77"/>
      <c r="G14" s="78"/>
    </row>
    <row r="15" spans="1:17" x14ac:dyDescent="0.25">
      <c r="C15" s="76"/>
      <c r="D15" s="77"/>
      <c r="E15" s="77"/>
      <c r="F15" s="77"/>
      <c r="G15" s="78"/>
    </row>
    <row r="16" spans="1:17" x14ac:dyDescent="0.25">
      <c r="C16" s="76"/>
      <c r="D16" s="77"/>
      <c r="E16" s="77"/>
      <c r="F16" s="77"/>
      <c r="G16" s="78"/>
    </row>
    <row r="17" spans="3:14" x14ac:dyDescent="0.25">
      <c r="C17" s="76"/>
      <c r="D17" s="77"/>
      <c r="E17" s="77"/>
      <c r="F17" s="77"/>
      <c r="G17" s="78"/>
    </row>
    <row r="18" spans="3:14" x14ac:dyDescent="0.25">
      <c r="C18" s="76"/>
      <c r="D18" s="77"/>
      <c r="E18" s="77"/>
      <c r="F18" s="77"/>
      <c r="G18" s="78"/>
    </row>
    <row r="19" spans="3:14" x14ac:dyDescent="0.25">
      <c r="C19" s="76"/>
      <c r="D19" s="77"/>
      <c r="E19" s="77"/>
      <c r="F19" s="77"/>
      <c r="G19" s="78"/>
    </row>
    <row r="20" spans="3:14" ht="7.5" customHeight="1" x14ac:dyDescent="0.25">
      <c r="C20" s="76"/>
      <c r="D20" s="77"/>
      <c r="E20" s="77"/>
      <c r="F20" s="77"/>
      <c r="G20" s="78"/>
    </row>
    <row r="21" spans="3:14" hidden="1" x14ac:dyDescent="0.25">
      <c r="C21" s="76"/>
      <c r="D21" s="77"/>
      <c r="E21" s="77"/>
      <c r="F21" s="77"/>
      <c r="G21" s="78"/>
    </row>
    <row r="22" spans="3:14" hidden="1" x14ac:dyDescent="0.25">
      <c r="C22" s="76"/>
      <c r="D22" s="77"/>
      <c r="E22" s="77"/>
      <c r="F22" s="77"/>
      <c r="G22" s="78"/>
    </row>
    <row r="23" spans="3:14" hidden="1" x14ac:dyDescent="0.25">
      <c r="C23" s="76"/>
      <c r="D23" s="77"/>
      <c r="E23" s="77"/>
      <c r="F23" s="77"/>
      <c r="G23" s="78"/>
    </row>
    <row r="24" spans="3:14" hidden="1" x14ac:dyDescent="0.25">
      <c r="C24" s="76"/>
      <c r="D24" s="77"/>
      <c r="E24" s="77"/>
      <c r="F24" s="77"/>
      <c r="G24" s="78"/>
    </row>
    <row r="25" spans="3:14" hidden="1" x14ac:dyDescent="0.25">
      <c r="C25" s="76"/>
      <c r="D25" s="77"/>
      <c r="E25" s="77"/>
      <c r="F25" s="77"/>
      <c r="G25" s="78"/>
    </row>
    <row r="26" spans="3:14" ht="15.75" thickBot="1" x14ac:dyDescent="0.3">
      <c r="C26" s="79"/>
      <c r="D26" s="80"/>
      <c r="E26" s="80"/>
      <c r="F26" s="80"/>
      <c r="G26" s="81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287</v>
      </c>
      <c r="E28" s="65"/>
      <c r="F28" s="65"/>
      <c r="G28" s="6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317</v>
      </c>
      <c r="H29" s="51" t="s">
        <v>15</v>
      </c>
      <c r="I29" s="52"/>
      <c r="J29" s="52"/>
      <c r="K29" s="52"/>
      <c r="L29" s="52"/>
      <c r="M29" s="52"/>
      <c r="N29" s="52"/>
    </row>
    <row r="30" spans="3:14" ht="15.75" thickBot="1" x14ac:dyDescent="0.3">
      <c r="C30" s="62"/>
      <c r="D30" s="62"/>
      <c r="E30" s="1" t="s">
        <v>315</v>
      </c>
      <c r="F30" s="1" t="s">
        <v>316</v>
      </c>
      <c r="G30" s="63"/>
      <c r="H30" s="37" t="s">
        <v>349</v>
      </c>
      <c r="I30" s="38"/>
      <c r="J30" s="38"/>
      <c r="K30" s="38"/>
      <c r="L30" s="38"/>
      <c r="M30" s="38"/>
      <c r="N30" s="39"/>
    </row>
    <row r="31" spans="3:14" ht="42" customHeight="1" thickBot="1" x14ac:dyDescent="0.3">
      <c r="C31" s="13" t="s">
        <v>288</v>
      </c>
      <c r="D31" s="2" t="s">
        <v>286</v>
      </c>
      <c r="E31" s="3">
        <v>5</v>
      </c>
      <c r="F31" s="3">
        <v>6</v>
      </c>
      <c r="G31" s="3">
        <v>4</v>
      </c>
      <c r="H31" s="40"/>
      <c r="I31" s="41"/>
      <c r="J31" s="41"/>
      <c r="K31" s="41"/>
      <c r="L31" s="41"/>
      <c r="M31" s="41"/>
      <c r="N31" s="42"/>
    </row>
    <row r="32" spans="3:14" ht="28.5" customHeight="1" thickBot="1" x14ac:dyDescent="0.3">
      <c r="C32" s="8" t="s">
        <v>12</v>
      </c>
      <c r="D32" s="58" t="s">
        <v>304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4" t="s">
        <v>287</v>
      </c>
      <c r="E34" s="71"/>
      <c r="F34" s="71"/>
      <c r="G34" s="72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317</v>
      </c>
      <c r="H35" s="51" t="s">
        <v>15</v>
      </c>
      <c r="I35" s="52"/>
      <c r="J35" s="52"/>
      <c r="K35" s="52"/>
      <c r="L35" s="52"/>
      <c r="M35" s="52"/>
      <c r="N35" s="52"/>
    </row>
    <row r="36" spans="3:14" ht="15.75" thickBot="1" x14ac:dyDescent="0.3">
      <c r="C36" s="62"/>
      <c r="D36" s="62"/>
      <c r="E36" s="1" t="s">
        <v>315</v>
      </c>
      <c r="F36" s="1" t="s">
        <v>316</v>
      </c>
      <c r="G36" s="63"/>
      <c r="H36" s="37" t="s">
        <v>350</v>
      </c>
      <c r="I36" s="38"/>
      <c r="J36" s="38"/>
      <c r="K36" s="38"/>
      <c r="L36" s="38"/>
      <c r="M36" s="38"/>
      <c r="N36" s="39"/>
    </row>
    <row r="37" spans="3:14" ht="29.25" customHeight="1" thickBot="1" x14ac:dyDescent="0.3">
      <c r="C37" s="13" t="s">
        <v>289</v>
      </c>
      <c r="D37" s="2" t="s">
        <v>301</v>
      </c>
      <c r="E37" s="3">
        <v>7</v>
      </c>
      <c r="F37" s="3">
        <v>7</v>
      </c>
      <c r="G37" s="3">
        <v>5</v>
      </c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58" t="s">
        <v>304</v>
      </c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64" t="s">
        <v>287</v>
      </c>
      <c r="E40" s="71"/>
      <c r="F40" s="71"/>
      <c r="G40" s="72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317</v>
      </c>
      <c r="H41" s="51" t="s">
        <v>15</v>
      </c>
      <c r="I41" s="52"/>
      <c r="J41" s="52"/>
      <c r="K41" s="52"/>
      <c r="L41" s="52"/>
      <c r="M41" s="52"/>
      <c r="N41" s="52"/>
    </row>
    <row r="42" spans="3:14" ht="15.75" thickBot="1" x14ac:dyDescent="0.3">
      <c r="C42" s="62"/>
      <c r="D42" s="62"/>
      <c r="E42" s="1" t="s">
        <v>315</v>
      </c>
      <c r="F42" s="1" t="s">
        <v>316</v>
      </c>
      <c r="G42" s="63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 t="s">
        <v>321</v>
      </c>
      <c r="D43" s="2" t="s">
        <v>286</v>
      </c>
      <c r="E43" s="3">
        <v>90</v>
      </c>
      <c r="F43" s="3">
        <v>100</v>
      </c>
      <c r="G43" s="3">
        <v>100</v>
      </c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58" t="s">
        <v>322</v>
      </c>
      <c r="E44" s="59"/>
      <c r="F44" s="59"/>
      <c r="G44" s="6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44"/>
  <sheetViews>
    <sheetView topLeftCell="B13" zoomScaleNormal="100" workbookViewId="0">
      <selection activeCell="H30" sqref="H30:N3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7" t="str">
        <f>+'програм 11'!$D$2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6" t="s">
        <v>42</v>
      </c>
      <c r="E3" s="43" t="s">
        <v>22</v>
      </c>
      <c r="F3" s="49"/>
      <c r="G3" s="49"/>
      <c r="H3" s="49"/>
      <c r="I3" s="49"/>
      <c r="J3" s="49"/>
      <c r="K3" s="49"/>
      <c r="L3" s="49"/>
      <c r="M3" s="50"/>
      <c r="N3" s="28" t="s">
        <v>312</v>
      </c>
      <c r="O3" s="28" t="s">
        <v>313</v>
      </c>
      <c r="P3" s="28" t="s">
        <v>314</v>
      </c>
      <c r="Q3" s="28" t="s">
        <v>278</v>
      </c>
    </row>
    <row r="4" spans="1:17" ht="15.75" thickBot="1" x14ac:dyDescent="0.3">
      <c r="A4" s="15" t="str">
        <f>CONCATENATE(D3,"-",D4)</f>
        <v>0901-0003</v>
      </c>
      <c r="C4" t="s">
        <v>101</v>
      </c>
      <c r="D4" s="26" t="s">
        <v>52</v>
      </c>
      <c r="E4" s="43" t="s">
        <v>281</v>
      </c>
      <c r="F4" s="49"/>
      <c r="G4" s="49"/>
      <c r="H4" s="49"/>
      <c r="I4" s="49"/>
      <c r="J4" s="49"/>
      <c r="K4" s="49"/>
      <c r="L4" s="49"/>
      <c r="M4" s="50"/>
      <c r="N4" s="28">
        <v>1255</v>
      </c>
      <c r="O4" s="28">
        <v>1255</v>
      </c>
      <c r="P4" s="28">
        <v>1255</v>
      </c>
      <c r="Q4" s="29">
        <f>P4/O4</f>
        <v>1</v>
      </c>
    </row>
    <row r="5" spans="1:17" ht="15.75" thickBot="1" x14ac:dyDescent="0.3">
      <c r="C5" t="s">
        <v>11</v>
      </c>
      <c r="D5" s="82" t="s">
        <v>323</v>
      </c>
      <c r="E5" s="83"/>
      <c r="F5" s="83"/>
      <c r="G5" s="84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x14ac:dyDescent="0.25">
      <c r="C8" s="37" t="s">
        <v>351</v>
      </c>
      <c r="D8" s="38"/>
      <c r="E8" s="38"/>
      <c r="F8" s="38"/>
      <c r="G8" s="39"/>
    </row>
    <row r="9" spans="1:17" x14ac:dyDescent="0.25">
      <c r="C9" s="54"/>
      <c r="D9" s="55"/>
      <c r="E9" s="55"/>
      <c r="F9" s="55"/>
      <c r="G9" s="56"/>
    </row>
    <row r="10" spans="1:17" x14ac:dyDescent="0.25">
      <c r="C10" s="54"/>
      <c r="D10" s="55"/>
      <c r="E10" s="55"/>
      <c r="F10" s="55"/>
      <c r="G10" s="56"/>
    </row>
    <row r="11" spans="1:17" x14ac:dyDescent="0.25">
      <c r="C11" s="54"/>
      <c r="D11" s="55"/>
      <c r="E11" s="55"/>
      <c r="F11" s="55"/>
      <c r="G11" s="56"/>
    </row>
    <row r="12" spans="1:17" x14ac:dyDescent="0.25">
      <c r="C12" s="54"/>
      <c r="D12" s="55"/>
      <c r="E12" s="55"/>
      <c r="F12" s="55"/>
      <c r="G12" s="56"/>
    </row>
    <row r="13" spans="1:17" x14ac:dyDescent="0.25">
      <c r="C13" s="54"/>
      <c r="D13" s="55"/>
      <c r="E13" s="55"/>
      <c r="F13" s="55"/>
      <c r="G13" s="56"/>
      <c r="J13" s="16"/>
    </row>
    <row r="14" spans="1:17" x14ac:dyDescent="0.25">
      <c r="C14" s="54"/>
      <c r="D14" s="55"/>
      <c r="E14" s="55"/>
      <c r="F14" s="55"/>
      <c r="G14" s="56"/>
    </row>
    <row r="15" spans="1:17" x14ac:dyDescent="0.25">
      <c r="C15" s="54"/>
      <c r="D15" s="55"/>
      <c r="E15" s="55"/>
      <c r="F15" s="55"/>
      <c r="G15" s="56"/>
    </row>
    <row r="16" spans="1:17" x14ac:dyDescent="0.25">
      <c r="C16" s="54"/>
      <c r="D16" s="55"/>
      <c r="E16" s="55"/>
      <c r="F16" s="55"/>
      <c r="G16" s="56"/>
    </row>
    <row r="17" spans="3:14" x14ac:dyDescent="0.25">
      <c r="C17" s="54"/>
      <c r="D17" s="55"/>
      <c r="E17" s="55"/>
      <c r="F17" s="55"/>
      <c r="G17" s="56"/>
    </row>
    <row r="18" spans="3:14" x14ac:dyDescent="0.25">
      <c r="C18" s="54"/>
      <c r="D18" s="55"/>
      <c r="E18" s="55"/>
      <c r="F18" s="55"/>
      <c r="G18" s="56"/>
    </row>
    <row r="19" spans="3:14" x14ac:dyDescent="0.25">
      <c r="C19" s="54"/>
      <c r="D19" s="55"/>
      <c r="E19" s="55"/>
      <c r="F19" s="55"/>
      <c r="G19" s="56"/>
    </row>
    <row r="20" spans="3:14" ht="7.5" customHeight="1" x14ac:dyDescent="0.25">
      <c r="C20" s="54"/>
      <c r="D20" s="55"/>
      <c r="E20" s="55"/>
      <c r="F20" s="55"/>
      <c r="G20" s="56"/>
    </row>
    <row r="21" spans="3:14" hidden="1" x14ac:dyDescent="0.25">
      <c r="C21" s="54"/>
      <c r="D21" s="55"/>
      <c r="E21" s="55"/>
      <c r="F21" s="55"/>
      <c r="G21" s="56"/>
    </row>
    <row r="22" spans="3:14" hidden="1" x14ac:dyDescent="0.25">
      <c r="C22" s="54"/>
      <c r="D22" s="55"/>
      <c r="E22" s="55"/>
      <c r="F22" s="55"/>
      <c r="G22" s="56"/>
    </row>
    <row r="23" spans="3:14" hidden="1" x14ac:dyDescent="0.25">
      <c r="C23" s="54"/>
      <c r="D23" s="55"/>
      <c r="E23" s="55"/>
      <c r="F23" s="55"/>
      <c r="G23" s="56"/>
    </row>
    <row r="24" spans="3:14" hidden="1" x14ac:dyDescent="0.25">
      <c r="C24" s="54"/>
      <c r="D24" s="55"/>
      <c r="E24" s="55"/>
      <c r="F24" s="55"/>
      <c r="G24" s="56"/>
    </row>
    <row r="25" spans="3:14" hidden="1" x14ac:dyDescent="0.25">
      <c r="C25" s="54"/>
      <c r="D25" s="55"/>
      <c r="E25" s="55"/>
      <c r="F25" s="55"/>
      <c r="G25" s="56"/>
    </row>
    <row r="26" spans="3:14" ht="15.75" thickBot="1" x14ac:dyDescent="0.3">
      <c r="C26" s="40"/>
      <c r="D26" s="41"/>
      <c r="E26" s="41"/>
      <c r="F26" s="41"/>
      <c r="G26" s="42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290</v>
      </c>
      <c r="E28" s="65"/>
      <c r="F28" s="65"/>
      <c r="G28" s="6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317</v>
      </c>
      <c r="H29" s="51" t="s">
        <v>15</v>
      </c>
      <c r="I29" s="52"/>
      <c r="J29" s="52"/>
      <c r="K29" s="52"/>
      <c r="L29" s="52"/>
      <c r="M29" s="52"/>
      <c r="N29" s="52"/>
    </row>
    <row r="30" spans="3:14" ht="15.75" thickBot="1" x14ac:dyDescent="0.3">
      <c r="C30" s="62"/>
      <c r="D30" s="62"/>
      <c r="E30" s="1" t="s">
        <v>315</v>
      </c>
      <c r="F30" s="1" t="s">
        <v>316</v>
      </c>
      <c r="G30" s="63"/>
      <c r="H30" s="37" t="s">
        <v>352</v>
      </c>
      <c r="I30" s="38"/>
      <c r="J30" s="38"/>
      <c r="K30" s="38"/>
      <c r="L30" s="38"/>
      <c r="M30" s="38"/>
      <c r="N30" s="39"/>
    </row>
    <row r="31" spans="3:14" ht="37.5" customHeight="1" thickBot="1" x14ac:dyDescent="0.3">
      <c r="C31" s="13" t="s">
        <v>291</v>
      </c>
      <c r="D31" s="2" t="s">
        <v>286</v>
      </c>
      <c r="E31" s="3">
        <v>15</v>
      </c>
      <c r="F31" s="3">
        <v>15</v>
      </c>
      <c r="G31" s="3">
        <v>10</v>
      </c>
      <c r="H31" s="40"/>
      <c r="I31" s="41"/>
      <c r="J31" s="41"/>
      <c r="K31" s="41"/>
      <c r="L31" s="41"/>
      <c r="M31" s="41"/>
      <c r="N31" s="42"/>
    </row>
    <row r="32" spans="3:14" ht="28.5" customHeight="1" thickBot="1" x14ac:dyDescent="0.3">
      <c r="C32" s="8" t="s">
        <v>12</v>
      </c>
      <c r="D32" s="58" t="s">
        <v>305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4"/>
      <c r="E34" s="65"/>
      <c r="F34" s="65"/>
      <c r="G34" s="6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317</v>
      </c>
      <c r="H35" s="51" t="s">
        <v>15</v>
      </c>
      <c r="I35" s="52"/>
      <c r="J35" s="52"/>
      <c r="K35" s="52"/>
      <c r="L35" s="52"/>
      <c r="M35" s="52"/>
      <c r="N35" s="52"/>
    </row>
    <row r="36" spans="3:14" ht="15.75" thickBot="1" x14ac:dyDescent="0.3">
      <c r="C36" s="62"/>
      <c r="D36" s="62"/>
      <c r="E36" s="1" t="s">
        <v>315</v>
      </c>
      <c r="F36" s="1" t="s">
        <v>316</v>
      </c>
      <c r="G36" s="63"/>
      <c r="H36" s="37"/>
      <c r="I36" s="38"/>
      <c r="J36" s="38"/>
      <c r="K36" s="38"/>
      <c r="L36" s="38"/>
      <c r="M36" s="38"/>
      <c r="N36" s="39"/>
    </row>
    <row r="37" spans="3:14" ht="15.75" thickBot="1" x14ac:dyDescent="0.3">
      <c r="C37" s="13"/>
      <c r="D37" s="2"/>
      <c r="E37" s="3"/>
      <c r="F37" s="3"/>
      <c r="G37" s="3"/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5"/>
      <c r="F40" s="65"/>
      <c r="G40" s="6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317</v>
      </c>
      <c r="H41" s="51" t="s">
        <v>15</v>
      </c>
      <c r="I41" s="52"/>
      <c r="J41" s="52"/>
      <c r="K41" s="52"/>
      <c r="L41" s="52"/>
      <c r="M41" s="52"/>
      <c r="N41" s="52"/>
    </row>
    <row r="42" spans="3:14" ht="15.75" thickBot="1" x14ac:dyDescent="0.3">
      <c r="C42" s="62"/>
      <c r="D42" s="62"/>
      <c r="E42" s="1" t="s">
        <v>315</v>
      </c>
      <c r="F42" s="1" t="s">
        <v>316</v>
      </c>
      <c r="G42" s="63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/>
      <c r="D43" s="2"/>
      <c r="E43" s="3"/>
      <c r="F43" s="3"/>
      <c r="G43" s="3"/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44"/>
  <sheetViews>
    <sheetView topLeftCell="B1" zoomScaleNormal="100" workbookViewId="0">
      <selection activeCell="L11" sqref="L11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7" t="str">
        <f>+'програм 11'!$D$2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6" t="s">
        <v>42</v>
      </c>
      <c r="E3" s="43" t="s">
        <v>22</v>
      </c>
      <c r="F3" s="49"/>
      <c r="G3" s="49"/>
      <c r="H3" s="49"/>
      <c r="I3" s="49"/>
      <c r="J3" s="49"/>
      <c r="K3" s="49"/>
      <c r="L3" s="49"/>
      <c r="M3" s="50"/>
      <c r="N3" s="28" t="s">
        <v>312</v>
      </c>
      <c r="O3" s="28" t="s">
        <v>313</v>
      </c>
      <c r="P3" s="28" t="s">
        <v>314</v>
      </c>
      <c r="Q3" s="28" t="s">
        <v>278</v>
      </c>
    </row>
    <row r="4" spans="1:17" ht="15.75" thickBot="1" x14ac:dyDescent="0.3">
      <c r="A4" s="15" t="str">
        <f>CONCATENATE(D3,"-",D4)</f>
        <v>0901-0004</v>
      </c>
      <c r="C4" t="s">
        <v>101</v>
      </c>
      <c r="D4" s="26" t="s">
        <v>53</v>
      </c>
      <c r="E4" s="43" t="s">
        <v>73</v>
      </c>
      <c r="F4" s="49"/>
      <c r="G4" s="49"/>
      <c r="H4" s="49"/>
      <c r="I4" s="49"/>
      <c r="J4" s="49"/>
      <c r="K4" s="49"/>
      <c r="L4" s="49"/>
      <c r="M4" s="50"/>
      <c r="N4" s="28">
        <v>4289</v>
      </c>
      <c r="O4" s="28">
        <v>4479</v>
      </c>
      <c r="P4" s="28">
        <v>4312</v>
      </c>
      <c r="Q4" s="29">
        <f>P4/O4</f>
        <v>0.96271489171690106</v>
      </c>
    </row>
    <row r="5" spans="1:17" ht="34.5" customHeight="1" thickBot="1" x14ac:dyDescent="0.3">
      <c r="C5" t="s">
        <v>11</v>
      </c>
      <c r="D5" s="85" t="s">
        <v>324</v>
      </c>
      <c r="E5" s="86"/>
      <c r="F5" s="86"/>
      <c r="G5" s="87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x14ac:dyDescent="0.25">
      <c r="C8" s="37" t="s">
        <v>325</v>
      </c>
      <c r="D8" s="38"/>
      <c r="E8" s="38"/>
      <c r="F8" s="38"/>
      <c r="G8" s="39"/>
    </row>
    <row r="9" spans="1:17" x14ac:dyDescent="0.25">
      <c r="C9" s="54"/>
      <c r="D9" s="55"/>
      <c r="E9" s="55"/>
      <c r="F9" s="55"/>
      <c r="G9" s="56"/>
    </row>
    <row r="10" spans="1:17" x14ac:dyDescent="0.25">
      <c r="C10" s="54"/>
      <c r="D10" s="55"/>
      <c r="E10" s="55"/>
      <c r="F10" s="55"/>
      <c r="G10" s="56"/>
    </row>
    <row r="11" spans="1:17" x14ac:dyDescent="0.25">
      <c r="C11" s="54"/>
      <c r="D11" s="55"/>
      <c r="E11" s="55"/>
      <c r="F11" s="55"/>
      <c r="G11" s="56"/>
    </row>
    <row r="12" spans="1:17" x14ac:dyDescent="0.25">
      <c r="C12" s="54"/>
      <c r="D12" s="55"/>
      <c r="E12" s="55"/>
      <c r="F12" s="55"/>
      <c r="G12" s="56"/>
    </row>
    <row r="13" spans="1:17" x14ac:dyDescent="0.25">
      <c r="C13" s="54"/>
      <c r="D13" s="55"/>
      <c r="E13" s="55"/>
      <c r="F13" s="55"/>
      <c r="G13" s="56"/>
      <c r="J13" s="16"/>
    </row>
    <row r="14" spans="1:17" x14ac:dyDescent="0.25">
      <c r="C14" s="54"/>
      <c r="D14" s="55"/>
      <c r="E14" s="55"/>
      <c r="F14" s="55"/>
      <c r="G14" s="56"/>
    </row>
    <row r="15" spans="1:17" x14ac:dyDescent="0.25">
      <c r="C15" s="54"/>
      <c r="D15" s="55"/>
      <c r="E15" s="55"/>
      <c r="F15" s="55"/>
      <c r="G15" s="56"/>
    </row>
    <row r="16" spans="1:17" x14ac:dyDescent="0.25">
      <c r="C16" s="54"/>
      <c r="D16" s="55"/>
      <c r="E16" s="55"/>
      <c r="F16" s="55"/>
      <c r="G16" s="56"/>
    </row>
    <row r="17" spans="3:14" x14ac:dyDescent="0.25">
      <c r="C17" s="54"/>
      <c r="D17" s="55"/>
      <c r="E17" s="55"/>
      <c r="F17" s="55"/>
      <c r="G17" s="56"/>
    </row>
    <row r="18" spans="3:14" x14ac:dyDescent="0.25">
      <c r="C18" s="54"/>
      <c r="D18" s="55"/>
      <c r="E18" s="55"/>
      <c r="F18" s="55"/>
      <c r="G18" s="56"/>
    </row>
    <row r="19" spans="3:14" x14ac:dyDescent="0.25">
      <c r="C19" s="54"/>
      <c r="D19" s="55"/>
      <c r="E19" s="55"/>
      <c r="F19" s="55"/>
      <c r="G19" s="56"/>
    </row>
    <row r="20" spans="3:14" ht="7.5" customHeight="1" x14ac:dyDescent="0.25">
      <c r="C20" s="54"/>
      <c r="D20" s="55"/>
      <c r="E20" s="55"/>
      <c r="F20" s="55"/>
      <c r="G20" s="56"/>
    </row>
    <row r="21" spans="3:14" hidden="1" x14ac:dyDescent="0.25">
      <c r="C21" s="54"/>
      <c r="D21" s="55"/>
      <c r="E21" s="55"/>
      <c r="F21" s="55"/>
      <c r="G21" s="56"/>
    </row>
    <row r="22" spans="3:14" hidden="1" x14ac:dyDescent="0.25">
      <c r="C22" s="54"/>
      <c r="D22" s="55"/>
      <c r="E22" s="55"/>
      <c r="F22" s="55"/>
      <c r="G22" s="56"/>
    </row>
    <row r="23" spans="3:14" hidden="1" x14ac:dyDescent="0.25">
      <c r="C23" s="54"/>
      <c r="D23" s="55"/>
      <c r="E23" s="55"/>
      <c r="F23" s="55"/>
      <c r="G23" s="56"/>
    </row>
    <row r="24" spans="3:14" hidden="1" x14ac:dyDescent="0.25">
      <c r="C24" s="54"/>
      <c r="D24" s="55"/>
      <c r="E24" s="55"/>
      <c r="F24" s="55"/>
      <c r="G24" s="56"/>
    </row>
    <row r="25" spans="3:14" hidden="1" x14ac:dyDescent="0.25">
      <c r="C25" s="54"/>
      <c r="D25" s="55"/>
      <c r="E25" s="55"/>
      <c r="F25" s="55"/>
      <c r="G25" s="56"/>
    </row>
    <row r="26" spans="3:14" ht="15.75" thickBot="1" x14ac:dyDescent="0.3">
      <c r="C26" s="40"/>
      <c r="D26" s="41"/>
      <c r="E26" s="41"/>
      <c r="F26" s="41"/>
      <c r="G26" s="42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310</v>
      </c>
      <c r="E28" s="65"/>
      <c r="F28" s="65"/>
      <c r="G28" s="6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317</v>
      </c>
      <c r="H29" s="51" t="s">
        <v>15</v>
      </c>
      <c r="I29" s="52"/>
      <c r="J29" s="52"/>
      <c r="K29" s="52"/>
      <c r="L29" s="52"/>
      <c r="M29" s="52"/>
      <c r="N29" s="52"/>
    </row>
    <row r="30" spans="3:14" ht="15.75" thickBot="1" x14ac:dyDescent="0.3">
      <c r="C30" s="62"/>
      <c r="D30" s="62"/>
      <c r="E30" s="1" t="s">
        <v>315</v>
      </c>
      <c r="F30" s="1" t="s">
        <v>316</v>
      </c>
      <c r="G30" s="63"/>
      <c r="H30" s="37" t="s">
        <v>356</v>
      </c>
      <c r="I30" s="38"/>
      <c r="J30" s="38"/>
      <c r="K30" s="38"/>
      <c r="L30" s="38"/>
      <c r="M30" s="38"/>
      <c r="N30" s="39"/>
    </row>
    <row r="31" spans="3:14" ht="26.25" thickBot="1" x14ac:dyDescent="0.3">
      <c r="C31" s="13" t="s">
        <v>326</v>
      </c>
      <c r="D31" s="2" t="s">
        <v>286</v>
      </c>
      <c r="E31" s="3">
        <v>6</v>
      </c>
      <c r="F31" s="3">
        <v>6</v>
      </c>
      <c r="G31" s="3">
        <v>9</v>
      </c>
      <c r="H31" s="40"/>
      <c r="I31" s="41"/>
      <c r="J31" s="41"/>
      <c r="K31" s="41"/>
      <c r="L31" s="41"/>
      <c r="M31" s="41"/>
      <c r="N31" s="42"/>
    </row>
    <row r="32" spans="3:14" ht="28.5" customHeight="1" thickBot="1" x14ac:dyDescent="0.3">
      <c r="C32" s="8" t="s">
        <v>12</v>
      </c>
      <c r="D32" s="58" t="s">
        <v>306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4"/>
      <c r="E34" s="65"/>
      <c r="F34" s="65"/>
      <c r="G34" s="6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317</v>
      </c>
      <c r="H35" s="51" t="s">
        <v>15</v>
      </c>
      <c r="I35" s="52"/>
      <c r="J35" s="52"/>
      <c r="K35" s="52"/>
      <c r="L35" s="52"/>
      <c r="M35" s="52"/>
      <c r="N35" s="52"/>
    </row>
    <row r="36" spans="3:14" ht="15.75" thickBot="1" x14ac:dyDescent="0.3">
      <c r="C36" s="62"/>
      <c r="D36" s="62"/>
      <c r="E36" s="1" t="s">
        <v>315</v>
      </c>
      <c r="F36" s="1" t="s">
        <v>316</v>
      </c>
      <c r="G36" s="63"/>
      <c r="H36" s="37"/>
      <c r="I36" s="38"/>
      <c r="J36" s="38"/>
      <c r="K36" s="38"/>
      <c r="L36" s="38"/>
      <c r="M36" s="38"/>
      <c r="N36" s="39"/>
    </row>
    <row r="37" spans="3:14" ht="15.75" thickBot="1" x14ac:dyDescent="0.3">
      <c r="C37" s="13"/>
      <c r="D37" s="2"/>
      <c r="E37" s="3"/>
      <c r="F37" s="3"/>
      <c r="G37" s="3"/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5"/>
      <c r="F40" s="65"/>
      <c r="G40" s="6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317</v>
      </c>
      <c r="H41" s="51" t="s">
        <v>15</v>
      </c>
      <c r="I41" s="52"/>
      <c r="J41" s="52"/>
      <c r="K41" s="52"/>
      <c r="L41" s="52"/>
      <c r="M41" s="52"/>
      <c r="N41" s="52"/>
    </row>
    <row r="42" spans="3:14" ht="15.75" thickBot="1" x14ac:dyDescent="0.3">
      <c r="C42" s="62"/>
      <c r="D42" s="62"/>
      <c r="E42" s="1" t="s">
        <v>315</v>
      </c>
      <c r="F42" s="1" t="s">
        <v>316</v>
      </c>
      <c r="G42" s="63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/>
      <c r="D43" s="2"/>
      <c r="E43" s="3"/>
      <c r="F43" s="3"/>
      <c r="G43" s="3"/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44"/>
  <sheetViews>
    <sheetView topLeftCell="B1" zoomScaleNormal="100" workbookViewId="0">
      <selection activeCell="E35" sqref="E35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7" t="str">
        <f>+'програм 11'!$D$2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6" t="s">
        <v>42</v>
      </c>
      <c r="E3" s="43" t="s">
        <v>22</v>
      </c>
      <c r="F3" s="49"/>
      <c r="G3" s="49"/>
      <c r="H3" s="49"/>
      <c r="I3" s="49"/>
      <c r="J3" s="49"/>
      <c r="K3" s="49"/>
      <c r="L3" s="49"/>
      <c r="M3" s="50"/>
      <c r="N3" s="28" t="s">
        <v>312</v>
      </c>
      <c r="O3" s="28" t="s">
        <v>313</v>
      </c>
      <c r="P3" s="28" t="s">
        <v>314</v>
      </c>
      <c r="Q3" s="28" t="s">
        <v>278</v>
      </c>
    </row>
    <row r="4" spans="1:17" ht="15.75" thickBot="1" x14ac:dyDescent="0.3">
      <c r="A4" s="15" t="str">
        <f>CONCATENATE(D3,"-",D4)</f>
        <v>0901-0005</v>
      </c>
      <c r="C4" t="s">
        <v>101</v>
      </c>
      <c r="D4" s="26" t="s">
        <v>7</v>
      </c>
      <c r="E4" s="43" t="s">
        <v>74</v>
      </c>
      <c r="F4" s="49"/>
      <c r="G4" s="49"/>
      <c r="H4" s="49"/>
      <c r="I4" s="49"/>
      <c r="J4" s="49"/>
      <c r="K4" s="49"/>
      <c r="L4" s="49"/>
      <c r="M4" s="50"/>
      <c r="N4" s="28">
        <v>850</v>
      </c>
      <c r="O4" s="28">
        <v>850</v>
      </c>
      <c r="P4" s="28">
        <v>786</v>
      </c>
      <c r="Q4" s="29">
        <f>P4/O4</f>
        <v>0.92470588235294116</v>
      </c>
    </row>
    <row r="5" spans="1:17" ht="15.75" thickBot="1" x14ac:dyDescent="0.3">
      <c r="C5" t="s">
        <v>11</v>
      </c>
      <c r="D5" s="88" t="s">
        <v>327</v>
      </c>
      <c r="E5" s="89"/>
      <c r="F5" s="89"/>
      <c r="G5" s="90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x14ac:dyDescent="0.25">
      <c r="C8" s="37" t="s">
        <v>328</v>
      </c>
      <c r="D8" s="38"/>
      <c r="E8" s="38"/>
      <c r="F8" s="38"/>
      <c r="G8" s="39"/>
    </row>
    <row r="9" spans="1:17" x14ac:dyDescent="0.25">
      <c r="C9" s="54"/>
      <c r="D9" s="55"/>
      <c r="E9" s="55"/>
      <c r="F9" s="55"/>
      <c r="G9" s="56"/>
    </row>
    <row r="10" spans="1:17" x14ac:dyDescent="0.25">
      <c r="C10" s="54"/>
      <c r="D10" s="55"/>
      <c r="E10" s="55"/>
      <c r="F10" s="55"/>
      <c r="G10" s="56"/>
    </row>
    <row r="11" spans="1:17" x14ac:dyDescent="0.25">
      <c r="C11" s="54"/>
      <c r="D11" s="55"/>
      <c r="E11" s="55"/>
      <c r="F11" s="55"/>
      <c r="G11" s="56"/>
    </row>
    <row r="12" spans="1:17" x14ac:dyDescent="0.25">
      <c r="C12" s="54"/>
      <c r="D12" s="55"/>
      <c r="E12" s="55"/>
      <c r="F12" s="55"/>
      <c r="G12" s="56"/>
    </row>
    <row r="13" spans="1:17" x14ac:dyDescent="0.25">
      <c r="C13" s="54"/>
      <c r="D13" s="55"/>
      <c r="E13" s="55"/>
      <c r="F13" s="55"/>
      <c r="G13" s="56"/>
      <c r="J13" s="16"/>
    </row>
    <row r="14" spans="1:17" x14ac:dyDescent="0.25">
      <c r="C14" s="54"/>
      <c r="D14" s="55"/>
      <c r="E14" s="55"/>
      <c r="F14" s="55"/>
      <c r="G14" s="56"/>
    </row>
    <row r="15" spans="1:17" x14ac:dyDescent="0.25">
      <c r="C15" s="54"/>
      <c r="D15" s="55"/>
      <c r="E15" s="55"/>
      <c r="F15" s="55"/>
      <c r="G15" s="56"/>
    </row>
    <row r="16" spans="1:17" x14ac:dyDescent="0.25">
      <c r="C16" s="54"/>
      <c r="D16" s="55"/>
      <c r="E16" s="55"/>
      <c r="F16" s="55"/>
      <c r="G16" s="56"/>
    </row>
    <row r="17" spans="3:14" x14ac:dyDescent="0.25">
      <c r="C17" s="54"/>
      <c r="D17" s="55"/>
      <c r="E17" s="55"/>
      <c r="F17" s="55"/>
      <c r="G17" s="56"/>
    </row>
    <row r="18" spans="3:14" x14ac:dyDescent="0.25">
      <c r="C18" s="54"/>
      <c r="D18" s="55"/>
      <c r="E18" s="55"/>
      <c r="F18" s="55"/>
      <c r="G18" s="56"/>
    </row>
    <row r="19" spans="3:14" x14ac:dyDescent="0.25">
      <c r="C19" s="54"/>
      <c r="D19" s="55"/>
      <c r="E19" s="55"/>
      <c r="F19" s="55"/>
      <c r="G19" s="56"/>
    </row>
    <row r="20" spans="3:14" ht="7.5" customHeight="1" x14ac:dyDescent="0.25">
      <c r="C20" s="54"/>
      <c r="D20" s="55"/>
      <c r="E20" s="55"/>
      <c r="F20" s="55"/>
      <c r="G20" s="56"/>
    </row>
    <row r="21" spans="3:14" hidden="1" x14ac:dyDescent="0.25">
      <c r="C21" s="54"/>
      <c r="D21" s="55"/>
      <c r="E21" s="55"/>
      <c r="F21" s="55"/>
      <c r="G21" s="56"/>
    </row>
    <row r="22" spans="3:14" hidden="1" x14ac:dyDescent="0.25">
      <c r="C22" s="54"/>
      <c r="D22" s="55"/>
      <c r="E22" s="55"/>
      <c r="F22" s="55"/>
      <c r="G22" s="56"/>
    </row>
    <row r="23" spans="3:14" hidden="1" x14ac:dyDescent="0.25">
      <c r="C23" s="54"/>
      <c r="D23" s="55"/>
      <c r="E23" s="55"/>
      <c r="F23" s="55"/>
      <c r="G23" s="56"/>
    </row>
    <row r="24" spans="3:14" hidden="1" x14ac:dyDescent="0.25">
      <c r="C24" s="54"/>
      <c r="D24" s="55"/>
      <c r="E24" s="55"/>
      <c r="F24" s="55"/>
      <c r="G24" s="56"/>
    </row>
    <row r="25" spans="3:14" hidden="1" x14ac:dyDescent="0.25">
      <c r="C25" s="54"/>
      <c r="D25" s="55"/>
      <c r="E25" s="55"/>
      <c r="F25" s="55"/>
      <c r="G25" s="56"/>
    </row>
    <row r="26" spans="3:14" ht="15.75" thickBot="1" x14ac:dyDescent="0.3">
      <c r="C26" s="40"/>
      <c r="D26" s="41"/>
      <c r="E26" s="41"/>
      <c r="F26" s="41"/>
      <c r="G26" s="42"/>
    </row>
    <row r="27" spans="3:14" ht="15.75" thickBot="1" x14ac:dyDescent="0.3"/>
    <row r="28" spans="3:14" ht="66.75" customHeight="1" thickBot="1" x14ac:dyDescent="0.3">
      <c r="C28" s="12" t="s">
        <v>10</v>
      </c>
      <c r="D28" s="64" t="s">
        <v>292</v>
      </c>
      <c r="E28" s="65"/>
      <c r="F28" s="65"/>
      <c r="G28" s="6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317</v>
      </c>
      <c r="H29" s="51" t="s">
        <v>15</v>
      </c>
      <c r="I29" s="52"/>
      <c r="J29" s="52"/>
      <c r="K29" s="52"/>
      <c r="L29" s="52"/>
      <c r="M29" s="52"/>
      <c r="N29" s="52"/>
    </row>
    <row r="30" spans="3:14" ht="15.75" thickBot="1" x14ac:dyDescent="0.3">
      <c r="C30" s="62"/>
      <c r="D30" s="62"/>
      <c r="E30" s="1" t="s">
        <v>315</v>
      </c>
      <c r="F30" s="1" t="s">
        <v>316</v>
      </c>
      <c r="G30" s="63"/>
      <c r="H30" s="37"/>
      <c r="I30" s="38"/>
      <c r="J30" s="38"/>
      <c r="K30" s="38"/>
      <c r="L30" s="38"/>
      <c r="M30" s="38"/>
      <c r="N30" s="39"/>
    </row>
    <row r="31" spans="3:14" ht="15.75" thickBot="1" x14ac:dyDescent="0.3">
      <c r="C31" s="13" t="s">
        <v>293</v>
      </c>
      <c r="D31" s="2" t="s">
        <v>286</v>
      </c>
      <c r="E31" s="3">
        <v>42</v>
      </c>
      <c r="F31" s="3">
        <v>43</v>
      </c>
      <c r="G31" s="3">
        <v>43</v>
      </c>
      <c r="H31" s="40"/>
      <c r="I31" s="41"/>
      <c r="J31" s="41"/>
      <c r="K31" s="41"/>
      <c r="L31" s="41"/>
      <c r="M31" s="41"/>
      <c r="N31" s="42"/>
    </row>
    <row r="32" spans="3:14" ht="28.5" customHeight="1" thickBot="1" x14ac:dyDescent="0.3">
      <c r="C32" s="8" t="s">
        <v>12</v>
      </c>
      <c r="D32" s="58" t="s">
        <v>307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62.25" customHeight="1" thickBot="1" x14ac:dyDescent="0.3">
      <c r="C34" s="12" t="s">
        <v>10</v>
      </c>
      <c r="D34" s="64"/>
      <c r="E34" s="65"/>
      <c r="F34" s="65"/>
      <c r="G34" s="6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317</v>
      </c>
      <c r="H35" s="51" t="s">
        <v>15</v>
      </c>
      <c r="I35" s="52"/>
      <c r="J35" s="52"/>
      <c r="K35" s="52"/>
      <c r="L35" s="52"/>
      <c r="M35" s="52"/>
      <c r="N35" s="52"/>
    </row>
    <row r="36" spans="3:14" ht="15.75" thickBot="1" x14ac:dyDescent="0.3">
      <c r="C36" s="62"/>
      <c r="D36" s="62"/>
      <c r="E36" s="1" t="s">
        <v>315</v>
      </c>
      <c r="F36" s="1" t="s">
        <v>316</v>
      </c>
      <c r="G36" s="63"/>
      <c r="H36" s="37"/>
      <c r="I36" s="38"/>
      <c r="J36" s="38"/>
      <c r="K36" s="38"/>
      <c r="L36" s="38"/>
      <c r="M36" s="38"/>
      <c r="N36" s="39"/>
    </row>
    <row r="37" spans="3:14" ht="15.75" thickBot="1" x14ac:dyDescent="0.3">
      <c r="C37" s="13"/>
      <c r="D37" s="2"/>
      <c r="E37" s="3"/>
      <c r="F37" s="3"/>
      <c r="G37" s="3"/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5"/>
      <c r="F40" s="65"/>
      <c r="G40" s="6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317</v>
      </c>
      <c r="H41" s="51" t="s">
        <v>15</v>
      </c>
      <c r="I41" s="52"/>
      <c r="J41" s="52"/>
      <c r="K41" s="52"/>
      <c r="L41" s="52"/>
      <c r="M41" s="52"/>
      <c r="N41" s="52"/>
    </row>
    <row r="42" spans="3:14" ht="15.75" thickBot="1" x14ac:dyDescent="0.3">
      <c r="C42" s="62"/>
      <c r="D42" s="62"/>
      <c r="E42" s="1" t="s">
        <v>315</v>
      </c>
      <c r="F42" s="1" t="s">
        <v>316</v>
      </c>
      <c r="G42" s="63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/>
      <c r="D43" s="2"/>
      <c r="E43" s="3"/>
      <c r="F43" s="3"/>
      <c r="G43" s="3"/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44"/>
  <sheetViews>
    <sheetView tabSelected="1" topLeftCell="B5" zoomScaleNormal="100" workbookViewId="0">
      <selection activeCell="H32" sqref="H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5.14062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7" t="str">
        <f>+'програм 11'!$D$2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6" t="s">
        <v>42</v>
      </c>
      <c r="E3" s="43" t="s">
        <v>22</v>
      </c>
      <c r="F3" s="49"/>
      <c r="G3" s="49"/>
      <c r="H3" s="49"/>
      <c r="I3" s="49"/>
      <c r="J3" s="49"/>
      <c r="K3" s="49"/>
      <c r="L3" s="49"/>
      <c r="M3" s="50"/>
      <c r="N3" s="28" t="s">
        <v>312</v>
      </c>
      <c r="O3" s="28" t="s">
        <v>313</v>
      </c>
      <c r="P3" s="28" t="s">
        <v>314</v>
      </c>
      <c r="Q3" s="28" t="s">
        <v>278</v>
      </c>
    </row>
    <row r="4" spans="1:17" ht="15.75" thickBot="1" x14ac:dyDescent="0.3">
      <c r="A4" s="15" t="str">
        <f>CONCATENATE(D3,"-",D4)</f>
        <v>0901-0006</v>
      </c>
      <c r="C4" t="s">
        <v>101</v>
      </c>
      <c r="D4" s="26" t="s">
        <v>6</v>
      </c>
      <c r="E4" s="43" t="s">
        <v>265</v>
      </c>
      <c r="F4" s="49"/>
      <c r="G4" s="49"/>
      <c r="H4" s="49"/>
      <c r="I4" s="49"/>
      <c r="J4" s="49"/>
      <c r="K4" s="49"/>
      <c r="L4" s="49"/>
      <c r="M4" s="50"/>
      <c r="N4" s="28">
        <v>6500</v>
      </c>
      <c r="O4" s="28">
        <v>6530</v>
      </c>
      <c r="P4" s="28">
        <v>6500</v>
      </c>
      <c r="Q4" s="29">
        <f>P4/O4</f>
        <v>0.99540581929555894</v>
      </c>
    </row>
    <row r="5" spans="1:17" ht="15.75" thickBot="1" x14ac:dyDescent="0.3">
      <c r="C5" t="s">
        <v>11</v>
      </c>
      <c r="D5" s="88" t="s">
        <v>329</v>
      </c>
      <c r="E5" s="89"/>
      <c r="F5" s="89"/>
      <c r="G5" s="90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x14ac:dyDescent="0.25">
      <c r="C8" s="37" t="s">
        <v>330</v>
      </c>
      <c r="D8" s="38"/>
      <c r="E8" s="38"/>
      <c r="F8" s="38"/>
      <c r="G8" s="39"/>
    </row>
    <row r="9" spans="1:17" x14ac:dyDescent="0.25">
      <c r="C9" s="54"/>
      <c r="D9" s="55"/>
      <c r="E9" s="55"/>
      <c r="F9" s="55"/>
      <c r="G9" s="56"/>
    </row>
    <row r="10" spans="1:17" x14ac:dyDescent="0.25">
      <c r="C10" s="54"/>
      <c r="D10" s="55"/>
      <c r="E10" s="55"/>
      <c r="F10" s="55"/>
      <c r="G10" s="56"/>
    </row>
    <row r="11" spans="1:17" x14ac:dyDescent="0.25">
      <c r="C11" s="54"/>
      <c r="D11" s="55"/>
      <c r="E11" s="55"/>
      <c r="F11" s="55"/>
      <c r="G11" s="56"/>
    </row>
    <row r="12" spans="1:17" x14ac:dyDescent="0.25">
      <c r="C12" s="54"/>
      <c r="D12" s="55"/>
      <c r="E12" s="55"/>
      <c r="F12" s="55"/>
      <c r="G12" s="56"/>
    </row>
    <row r="13" spans="1:17" x14ac:dyDescent="0.25">
      <c r="C13" s="54"/>
      <c r="D13" s="55"/>
      <c r="E13" s="55"/>
      <c r="F13" s="55"/>
      <c r="G13" s="56"/>
      <c r="J13" s="16"/>
    </row>
    <row r="14" spans="1:17" x14ac:dyDescent="0.25">
      <c r="C14" s="54"/>
      <c r="D14" s="55"/>
      <c r="E14" s="55"/>
      <c r="F14" s="55"/>
      <c r="G14" s="56"/>
    </row>
    <row r="15" spans="1:17" x14ac:dyDescent="0.25">
      <c r="C15" s="54"/>
      <c r="D15" s="55"/>
      <c r="E15" s="55"/>
      <c r="F15" s="55"/>
      <c r="G15" s="56"/>
    </row>
    <row r="16" spans="1:17" x14ac:dyDescent="0.25">
      <c r="C16" s="54"/>
      <c r="D16" s="55"/>
      <c r="E16" s="55"/>
      <c r="F16" s="55"/>
      <c r="G16" s="56"/>
    </row>
    <row r="17" spans="3:14" x14ac:dyDescent="0.25">
      <c r="C17" s="54"/>
      <c r="D17" s="55"/>
      <c r="E17" s="55"/>
      <c r="F17" s="55"/>
      <c r="G17" s="56"/>
    </row>
    <row r="18" spans="3:14" x14ac:dyDescent="0.25">
      <c r="C18" s="54"/>
      <c r="D18" s="55"/>
      <c r="E18" s="55"/>
      <c r="F18" s="55"/>
      <c r="G18" s="56"/>
    </row>
    <row r="19" spans="3:14" x14ac:dyDescent="0.25">
      <c r="C19" s="54"/>
      <c r="D19" s="55"/>
      <c r="E19" s="55"/>
      <c r="F19" s="55"/>
      <c r="G19" s="56"/>
    </row>
    <row r="20" spans="3:14" ht="7.5" customHeight="1" x14ac:dyDescent="0.25">
      <c r="C20" s="54"/>
      <c r="D20" s="55"/>
      <c r="E20" s="55"/>
      <c r="F20" s="55"/>
      <c r="G20" s="56"/>
    </row>
    <row r="21" spans="3:14" hidden="1" x14ac:dyDescent="0.25">
      <c r="C21" s="54"/>
      <c r="D21" s="55"/>
      <c r="E21" s="55"/>
      <c r="F21" s="55"/>
      <c r="G21" s="56"/>
    </row>
    <row r="22" spans="3:14" hidden="1" x14ac:dyDescent="0.25">
      <c r="C22" s="54"/>
      <c r="D22" s="55"/>
      <c r="E22" s="55"/>
      <c r="F22" s="55"/>
      <c r="G22" s="56"/>
    </row>
    <row r="23" spans="3:14" hidden="1" x14ac:dyDescent="0.25">
      <c r="C23" s="54"/>
      <c r="D23" s="55"/>
      <c r="E23" s="55"/>
      <c r="F23" s="55"/>
      <c r="G23" s="56"/>
    </row>
    <row r="24" spans="3:14" hidden="1" x14ac:dyDescent="0.25">
      <c r="C24" s="54"/>
      <c r="D24" s="55"/>
      <c r="E24" s="55"/>
      <c r="F24" s="55"/>
      <c r="G24" s="56"/>
    </row>
    <row r="25" spans="3:14" hidden="1" x14ac:dyDescent="0.25">
      <c r="C25" s="54"/>
      <c r="D25" s="55"/>
      <c r="E25" s="55"/>
      <c r="F25" s="55"/>
      <c r="G25" s="56"/>
    </row>
    <row r="26" spans="3:14" ht="53.25" customHeight="1" thickBot="1" x14ac:dyDescent="0.3">
      <c r="C26" s="40"/>
      <c r="D26" s="41"/>
      <c r="E26" s="41"/>
      <c r="F26" s="41"/>
      <c r="G26" s="42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294</v>
      </c>
      <c r="E28" s="65"/>
      <c r="F28" s="65"/>
      <c r="G28" s="6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317</v>
      </c>
      <c r="H29" s="51" t="s">
        <v>15</v>
      </c>
      <c r="I29" s="52"/>
      <c r="J29" s="52"/>
      <c r="K29" s="52"/>
      <c r="L29" s="52"/>
      <c r="M29" s="52"/>
      <c r="N29" s="52"/>
    </row>
    <row r="30" spans="3:14" ht="15.75" thickBot="1" x14ac:dyDescent="0.3">
      <c r="C30" s="62"/>
      <c r="D30" s="62"/>
      <c r="E30" s="1" t="s">
        <v>315</v>
      </c>
      <c r="F30" s="1" t="s">
        <v>316</v>
      </c>
      <c r="G30" s="63"/>
      <c r="H30" s="91" t="s">
        <v>357</v>
      </c>
      <c r="I30" s="92"/>
      <c r="J30" s="92"/>
      <c r="K30" s="92"/>
      <c r="L30" s="92"/>
      <c r="M30" s="92"/>
      <c r="N30" s="93"/>
    </row>
    <row r="31" spans="3:14" ht="26.25" thickBot="1" x14ac:dyDescent="0.3">
      <c r="C31" s="13" t="s">
        <v>295</v>
      </c>
      <c r="D31" s="2" t="s">
        <v>286</v>
      </c>
      <c r="E31" s="3">
        <v>110</v>
      </c>
      <c r="F31" s="3">
        <v>110</v>
      </c>
      <c r="G31" s="3">
        <v>101</v>
      </c>
      <c r="H31" s="94"/>
      <c r="I31" s="95"/>
      <c r="J31" s="95"/>
      <c r="K31" s="95"/>
      <c r="L31" s="95"/>
      <c r="M31" s="95"/>
      <c r="N31" s="96"/>
    </row>
    <row r="32" spans="3:14" ht="28.5" customHeight="1" thickBot="1" x14ac:dyDescent="0.3">
      <c r="C32" s="8" t="s">
        <v>12</v>
      </c>
      <c r="D32" s="58" t="s">
        <v>302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4"/>
      <c r="E34" s="65"/>
      <c r="F34" s="65"/>
      <c r="G34" s="6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317</v>
      </c>
      <c r="H35" s="51" t="s">
        <v>15</v>
      </c>
      <c r="I35" s="52"/>
      <c r="J35" s="52"/>
      <c r="K35" s="52"/>
      <c r="L35" s="52"/>
      <c r="M35" s="52"/>
      <c r="N35" s="52"/>
    </row>
    <row r="36" spans="3:14" ht="15.75" thickBot="1" x14ac:dyDescent="0.3">
      <c r="C36" s="62"/>
      <c r="D36" s="62"/>
      <c r="E36" s="1" t="s">
        <v>315</v>
      </c>
      <c r="F36" s="1" t="s">
        <v>316</v>
      </c>
      <c r="G36" s="63"/>
      <c r="H36" s="37"/>
      <c r="I36" s="38"/>
      <c r="J36" s="38"/>
      <c r="K36" s="38"/>
      <c r="L36" s="38"/>
      <c r="M36" s="38"/>
      <c r="N36" s="39"/>
    </row>
    <row r="37" spans="3:14" ht="15.75" thickBot="1" x14ac:dyDescent="0.3">
      <c r="C37" s="13"/>
      <c r="D37" s="2"/>
      <c r="E37" s="3"/>
      <c r="F37" s="3"/>
      <c r="G37" s="3"/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5"/>
      <c r="F40" s="65"/>
      <c r="G40" s="6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317</v>
      </c>
      <c r="H41" s="51" t="s">
        <v>15</v>
      </c>
      <c r="I41" s="52"/>
      <c r="J41" s="52"/>
      <c r="K41" s="52"/>
      <c r="L41" s="52"/>
      <c r="M41" s="52"/>
      <c r="N41" s="52"/>
    </row>
    <row r="42" spans="3:14" ht="15.75" thickBot="1" x14ac:dyDescent="0.3">
      <c r="C42" s="62"/>
      <c r="D42" s="62"/>
      <c r="E42" s="1" t="s">
        <v>315</v>
      </c>
      <c r="F42" s="1" t="s">
        <v>316</v>
      </c>
      <c r="G42" s="63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/>
      <c r="D43" s="2"/>
      <c r="E43" s="3"/>
      <c r="F43" s="3"/>
      <c r="G43" s="3"/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D6F61-5D23-4118-8A4F-FB72B31C320C}">
  <sheetPr>
    <pageSetUpPr fitToPage="1"/>
  </sheetPr>
  <dimension ref="A1:Q44"/>
  <sheetViews>
    <sheetView topLeftCell="B1" workbookViewId="0">
      <selection activeCell="K28" sqref="K28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7" t="str">
        <f>+'програм 11'!$D$2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6" t="s">
        <v>42</v>
      </c>
      <c r="E3" s="43" t="s">
        <v>22</v>
      </c>
      <c r="F3" s="49"/>
      <c r="G3" s="49"/>
      <c r="H3" s="49"/>
      <c r="I3" s="49"/>
      <c r="J3" s="49"/>
      <c r="K3" s="49"/>
      <c r="L3" s="49"/>
      <c r="M3" s="50"/>
      <c r="N3" s="28" t="s">
        <v>312</v>
      </c>
      <c r="O3" s="28" t="s">
        <v>313</v>
      </c>
      <c r="P3" s="28" t="s">
        <v>314</v>
      </c>
      <c r="Q3" s="28" t="s">
        <v>278</v>
      </c>
    </row>
    <row r="4" spans="1:17" ht="15.75" thickBot="1" x14ac:dyDescent="0.3">
      <c r="A4" s="15" t="str">
        <f>CONCATENATE(D3,"-",D4)</f>
        <v>0901-04</v>
      </c>
      <c r="C4" t="s">
        <v>100</v>
      </c>
      <c r="D4" s="31" t="s">
        <v>308</v>
      </c>
      <c r="E4" s="97" t="s">
        <v>298</v>
      </c>
      <c r="F4" s="98"/>
      <c r="G4" s="98"/>
      <c r="H4" s="98"/>
      <c r="I4" s="98"/>
      <c r="J4" s="98"/>
      <c r="K4" s="98"/>
      <c r="L4" s="98"/>
      <c r="M4" s="99"/>
      <c r="N4" s="28">
        <v>242</v>
      </c>
      <c r="O4" s="28">
        <v>242</v>
      </c>
      <c r="P4" s="28">
        <v>240</v>
      </c>
      <c r="Q4" s="29">
        <f>P4/O4</f>
        <v>0.99173553719008267</v>
      </c>
    </row>
    <row r="5" spans="1:17" ht="15.75" thickBot="1" x14ac:dyDescent="0.3">
      <c r="C5" t="s">
        <v>11</v>
      </c>
      <c r="D5" s="88" t="s">
        <v>323</v>
      </c>
      <c r="E5" s="89"/>
      <c r="F5" s="89"/>
      <c r="G5" s="90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x14ac:dyDescent="0.25">
      <c r="C8" s="37" t="s">
        <v>331</v>
      </c>
      <c r="D8" s="38"/>
      <c r="E8" s="38"/>
      <c r="F8" s="38"/>
      <c r="G8" s="39"/>
    </row>
    <row r="9" spans="1:17" x14ac:dyDescent="0.25">
      <c r="C9" s="54"/>
      <c r="D9" s="55"/>
      <c r="E9" s="55"/>
      <c r="F9" s="55"/>
      <c r="G9" s="56"/>
    </row>
    <row r="10" spans="1:17" x14ac:dyDescent="0.25">
      <c r="C10" s="54"/>
      <c r="D10" s="55"/>
      <c r="E10" s="55"/>
      <c r="F10" s="55"/>
      <c r="G10" s="56"/>
    </row>
    <row r="11" spans="1:17" x14ac:dyDescent="0.25">
      <c r="C11" s="54"/>
      <c r="D11" s="55"/>
      <c r="E11" s="55"/>
      <c r="F11" s="55"/>
      <c r="G11" s="56"/>
    </row>
    <row r="12" spans="1:17" x14ac:dyDescent="0.25">
      <c r="C12" s="54"/>
      <c r="D12" s="55"/>
      <c r="E12" s="55"/>
      <c r="F12" s="55"/>
      <c r="G12" s="56"/>
    </row>
    <row r="13" spans="1:17" x14ac:dyDescent="0.25">
      <c r="C13" s="54"/>
      <c r="D13" s="55"/>
      <c r="E13" s="55"/>
      <c r="F13" s="55"/>
      <c r="G13" s="56"/>
      <c r="J13" s="16"/>
    </row>
    <row r="14" spans="1:17" x14ac:dyDescent="0.25">
      <c r="C14" s="54"/>
      <c r="D14" s="55"/>
      <c r="E14" s="55"/>
      <c r="F14" s="55"/>
      <c r="G14" s="56"/>
    </row>
    <row r="15" spans="1:17" x14ac:dyDescent="0.25">
      <c r="C15" s="54"/>
      <c r="D15" s="55"/>
      <c r="E15" s="55"/>
      <c r="F15" s="55"/>
      <c r="G15" s="56"/>
    </row>
    <row r="16" spans="1:17" x14ac:dyDescent="0.25">
      <c r="C16" s="54"/>
      <c r="D16" s="55"/>
      <c r="E16" s="55"/>
      <c r="F16" s="55"/>
      <c r="G16" s="56"/>
    </row>
    <row r="17" spans="3:14" x14ac:dyDescent="0.25">
      <c r="C17" s="54"/>
      <c r="D17" s="55"/>
      <c r="E17" s="55"/>
      <c r="F17" s="55"/>
      <c r="G17" s="56"/>
    </row>
    <row r="18" spans="3:14" x14ac:dyDescent="0.25">
      <c r="C18" s="54"/>
      <c r="D18" s="55"/>
      <c r="E18" s="55"/>
      <c r="F18" s="55"/>
      <c r="G18" s="56"/>
    </row>
    <row r="19" spans="3:14" x14ac:dyDescent="0.25">
      <c r="C19" s="54"/>
      <c r="D19" s="55"/>
      <c r="E19" s="55"/>
      <c r="F19" s="55"/>
      <c r="G19" s="56"/>
    </row>
    <row r="20" spans="3:14" ht="7.5" customHeight="1" x14ac:dyDescent="0.25">
      <c r="C20" s="54"/>
      <c r="D20" s="55"/>
      <c r="E20" s="55"/>
      <c r="F20" s="55"/>
      <c r="G20" s="56"/>
    </row>
    <row r="21" spans="3:14" hidden="1" x14ac:dyDescent="0.25">
      <c r="C21" s="54"/>
      <c r="D21" s="55"/>
      <c r="E21" s="55"/>
      <c r="F21" s="55"/>
      <c r="G21" s="56"/>
    </row>
    <row r="22" spans="3:14" hidden="1" x14ac:dyDescent="0.25">
      <c r="C22" s="54"/>
      <c r="D22" s="55"/>
      <c r="E22" s="55"/>
      <c r="F22" s="55"/>
      <c r="G22" s="56"/>
    </row>
    <row r="23" spans="3:14" hidden="1" x14ac:dyDescent="0.25">
      <c r="C23" s="54"/>
      <c r="D23" s="55"/>
      <c r="E23" s="55"/>
      <c r="F23" s="55"/>
      <c r="G23" s="56"/>
    </row>
    <row r="24" spans="3:14" hidden="1" x14ac:dyDescent="0.25">
      <c r="C24" s="54"/>
      <c r="D24" s="55"/>
      <c r="E24" s="55"/>
      <c r="F24" s="55"/>
      <c r="G24" s="56"/>
    </row>
    <row r="25" spans="3:14" hidden="1" x14ac:dyDescent="0.25">
      <c r="C25" s="54"/>
      <c r="D25" s="55"/>
      <c r="E25" s="55"/>
      <c r="F25" s="55"/>
      <c r="G25" s="56"/>
    </row>
    <row r="26" spans="3:14" ht="15.75" thickBot="1" x14ac:dyDescent="0.3">
      <c r="C26" s="40"/>
      <c r="D26" s="41"/>
      <c r="E26" s="41"/>
      <c r="F26" s="41"/>
      <c r="G26" s="42"/>
    </row>
    <row r="27" spans="3:14" ht="15.75" thickBot="1" x14ac:dyDescent="0.3"/>
    <row r="28" spans="3:14" ht="81" customHeight="1" thickBot="1" x14ac:dyDescent="0.3">
      <c r="C28" s="12" t="s">
        <v>10</v>
      </c>
      <c r="D28" s="64" t="s">
        <v>299</v>
      </c>
      <c r="E28" s="65"/>
      <c r="F28" s="65"/>
      <c r="G28" s="6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317</v>
      </c>
      <c r="H29" s="51" t="s">
        <v>15</v>
      </c>
      <c r="I29" s="52"/>
      <c r="J29" s="52"/>
      <c r="K29" s="52"/>
      <c r="L29" s="52"/>
      <c r="M29" s="52"/>
      <c r="N29" s="52"/>
    </row>
    <row r="30" spans="3:14" ht="15.75" thickBot="1" x14ac:dyDescent="0.3">
      <c r="C30" s="62"/>
      <c r="D30" s="62"/>
      <c r="E30" s="1" t="s">
        <v>315</v>
      </c>
      <c r="F30" s="1" t="s">
        <v>316</v>
      </c>
      <c r="G30" s="63"/>
      <c r="H30" s="37" t="s">
        <v>353</v>
      </c>
      <c r="I30" s="38"/>
      <c r="J30" s="38"/>
      <c r="K30" s="38"/>
      <c r="L30" s="38"/>
      <c r="M30" s="38"/>
      <c r="N30" s="39"/>
    </row>
    <row r="31" spans="3:14" ht="52.5" customHeight="1" thickBot="1" x14ac:dyDescent="0.3">
      <c r="C31" s="13" t="s">
        <v>332</v>
      </c>
      <c r="D31" s="2" t="s">
        <v>286</v>
      </c>
      <c r="E31" s="3">
        <v>67</v>
      </c>
      <c r="F31" s="3">
        <v>100</v>
      </c>
      <c r="G31" s="3">
        <v>0</v>
      </c>
      <c r="H31" s="40"/>
      <c r="I31" s="41"/>
      <c r="J31" s="41"/>
      <c r="K31" s="41"/>
      <c r="L31" s="41"/>
      <c r="M31" s="41"/>
      <c r="N31" s="42"/>
    </row>
    <row r="32" spans="3:14" ht="28.5" customHeight="1" thickBot="1" x14ac:dyDescent="0.3">
      <c r="C32" s="8" t="s">
        <v>12</v>
      </c>
      <c r="D32" s="58" t="s">
        <v>303</v>
      </c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4"/>
      <c r="E34" s="65"/>
      <c r="F34" s="65"/>
      <c r="G34" s="6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317</v>
      </c>
      <c r="H35" s="51" t="s">
        <v>15</v>
      </c>
      <c r="I35" s="52"/>
      <c r="J35" s="52"/>
      <c r="K35" s="52"/>
      <c r="L35" s="52"/>
      <c r="M35" s="52"/>
      <c r="N35" s="52"/>
    </row>
    <row r="36" spans="3:14" ht="15.75" thickBot="1" x14ac:dyDescent="0.3">
      <c r="C36" s="62"/>
      <c r="D36" s="62"/>
      <c r="E36" s="1" t="s">
        <v>315</v>
      </c>
      <c r="F36" s="1" t="s">
        <v>316</v>
      </c>
      <c r="G36" s="63"/>
      <c r="H36" s="37"/>
      <c r="I36" s="38"/>
      <c r="J36" s="38"/>
      <c r="K36" s="38"/>
      <c r="L36" s="38"/>
      <c r="M36" s="38"/>
      <c r="N36" s="39"/>
    </row>
    <row r="37" spans="3:14" ht="15.75" thickBot="1" x14ac:dyDescent="0.3">
      <c r="C37" s="13"/>
      <c r="D37" s="2"/>
      <c r="E37" s="3"/>
      <c r="F37" s="3"/>
      <c r="G37" s="3"/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5"/>
      <c r="F40" s="65"/>
      <c r="G40" s="6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317</v>
      </c>
      <c r="H41" s="51" t="s">
        <v>15</v>
      </c>
      <c r="I41" s="52"/>
      <c r="J41" s="52"/>
      <c r="K41" s="52"/>
      <c r="L41" s="52"/>
      <c r="M41" s="52"/>
      <c r="N41" s="52"/>
    </row>
    <row r="42" spans="3:14" ht="15.75" thickBot="1" x14ac:dyDescent="0.3">
      <c r="C42" s="62"/>
      <c r="D42" s="62"/>
      <c r="E42" s="1" t="s">
        <v>315</v>
      </c>
      <c r="F42" s="1" t="s">
        <v>316</v>
      </c>
      <c r="G42" s="63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/>
      <c r="D43" s="2"/>
      <c r="E43" s="3"/>
      <c r="F43" s="3"/>
      <c r="G43" s="3"/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D44:G44"/>
    <mergeCell ref="D38:G38"/>
    <mergeCell ref="D40:G40"/>
    <mergeCell ref="C41:C42"/>
    <mergeCell ref="D41:D42"/>
    <mergeCell ref="G41:G42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28:G28"/>
    <mergeCell ref="C29:C30"/>
    <mergeCell ref="D29:D30"/>
    <mergeCell ref="G29:G30"/>
    <mergeCell ref="H29:N29"/>
    <mergeCell ref="H30:N31"/>
    <mergeCell ref="C8:G26"/>
    <mergeCell ref="E2:M2"/>
    <mergeCell ref="E3:M3"/>
    <mergeCell ref="E4:M4"/>
    <mergeCell ref="D5:G5"/>
    <mergeCell ref="C7:G7"/>
  </mergeCells>
  <pageMargins left="0.7" right="0.7" top="0.75" bottom="0.75" header="0.3" footer="0.3"/>
  <pageSetup paperSize="9" scale="5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5AE02-5BC4-4B7A-AA94-D38DD4161252}">
  <sheetPr>
    <pageSetUpPr fitToPage="1"/>
  </sheetPr>
  <dimension ref="A1:Q44"/>
  <sheetViews>
    <sheetView topLeftCell="B1" zoomScaleNormal="100" workbookViewId="0">
      <selection activeCell="C8" sqref="C8:G26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2851562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11'!$B$2</f>
        <v xml:space="preserve"> ЈЛС</v>
      </c>
      <c r="D2" s="27">
        <f>+'програм 11'!$C$2</f>
        <v>204</v>
      </c>
      <c r="E2" s="67" t="str">
        <f>+'програм 11'!$D$2</f>
        <v>БАЧ</v>
      </c>
      <c r="F2" s="68"/>
      <c r="G2" s="68"/>
      <c r="H2" s="68"/>
      <c r="I2" s="68"/>
      <c r="J2" s="68"/>
      <c r="K2" s="68"/>
      <c r="L2" s="68"/>
      <c r="M2" s="69"/>
      <c r="Q2" t="s">
        <v>277</v>
      </c>
    </row>
    <row r="3" spans="1:17" ht="15.75" thickBot="1" x14ac:dyDescent="0.3">
      <c r="C3" t="s">
        <v>5</v>
      </c>
      <c r="D3" s="26" t="s">
        <v>42</v>
      </c>
      <c r="E3" s="43" t="s">
        <v>22</v>
      </c>
      <c r="F3" s="49"/>
      <c r="G3" s="49"/>
      <c r="H3" s="49"/>
      <c r="I3" s="49"/>
      <c r="J3" s="49"/>
      <c r="K3" s="49"/>
      <c r="L3" s="49"/>
      <c r="M3" s="50"/>
      <c r="N3" s="28" t="s">
        <v>312</v>
      </c>
      <c r="O3" s="28" t="s">
        <v>313</v>
      </c>
      <c r="P3" s="28" t="s">
        <v>314</v>
      </c>
      <c r="Q3" s="28" t="s">
        <v>278</v>
      </c>
    </row>
    <row r="4" spans="1:17" ht="15.75" thickBot="1" x14ac:dyDescent="0.3">
      <c r="A4" s="15" t="str">
        <f>CONCATENATE(D3,"-",D4)</f>
        <v>0901-06</v>
      </c>
      <c r="C4" t="s">
        <v>100</v>
      </c>
      <c r="D4" s="31" t="s">
        <v>334</v>
      </c>
      <c r="E4" s="97" t="s">
        <v>333</v>
      </c>
      <c r="F4" s="98"/>
      <c r="G4" s="98"/>
      <c r="H4" s="98"/>
      <c r="I4" s="98"/>
      <c r="J4" s="98"/>
      <c r="K4" s="98"/>
      <c r="L4" s="98"/>
      <c r="M4" s="99"/>
      <c r="N4" s="28">
        <v>15463</v>
      </c>
      <c r="O4" s="28">
        <v>17363</v>
      </c>
      <c r="P4" s="28">
        <v>7113</v>
      </c>
      <c r="Q4" s="29">
        <f>P4/O4</f>
        <v>0.40966422853193574</v>
      </c>
    </row>
    <row r="5" spans="1:17" ht="15.75" thickBot="1" x14ac:dyDescent="0.3">
      <c r="C5" t="s">
        <v>11</v>
      </c>
      <c r="D5" s="88" t="s">
        <v>335</v>
      </c>
      <c r="E5" s="89"/>
      <c r="F5" s="89"/>
      <c r="G5" s="90"/>
    </row>
    <row r="7" spans="1:17" ht="15.75" thickBot="1" x14ac:dyDescent="0.3">
      <c r="C7" s="53" t="s">
        <v>14</v>
      </c>
      <c r="D7" s="53"/>
      <c r="E7" s="53"/>
      <c r="F7" s="53"/>
      <c r="G7" s="53"/>
    </row>
    <row r="8" spans="1:17" x14ac:dyDescent="0.25">
      <c r="C8" s="37" t="s">
        <v>336</v>
      </c>
      <c r="D8" s="38"/>
      <c r="E8" s="38"/>
      <c r="F8" s="38"/>
      <c r="G8" s="39"/>
    </row>
    <row r="9" spans="1:17" x14ac:dyDescent="0.25">
      <c r="C9" s="54"/>
      <c r="D9" s="55"/>
      <c r="E9" s="55"/>
      <c r="F9" s="55"/>
      <c r="G9" s="56"/>
    </row>
    <row r="10" spans="1:17" x14ac:dyDescent="0.25">
      <c r="C10" s="54"/>
      <c r="D10" s="55"/>
      <c r="E10" s="55"/>
      <c r="F10" s="55"/>
      <c r="G10" s="56"/>
    </row>
    <row r="11" spans="1:17" x14ac:dyDescent="0.25">
      <c r="C11" s="54"/>
      <c r="D11" s="55"/>
      <c r="E11" s="55"/>
      <c r="F11" s="55"/>
      <c r="G11" s="56"/>
    </row>
    <row r="12" spans="1:17" x14ac:dyDescent="0.25">
      <c r="C12" s="54"/>
      <c r="D12" s="55"/>
      <c r="E12" s="55"/>
      <c r="F12" s="55"/>
      <c r="G12" s="56"/>
    </row>
    <row r="13" spans="1:17" x14ac:dyDescent="0.25">
      <c r="C13" s="54"/>
      <c r="D13" s="55"/>
      <c r="E13" s="55"/>
      <c r="F13" s="55"/>
      <c r="G13" s="56"/>
      <c r="J13" s="16"/>
    </row>
    <row r="14" spans="1:17" x14ac:dyDescent="0.25">
      <c r="C14" s="54"/>
      <c r="D14" s="55"/>
      <c r="E14" s="55"/>
      <c r="F14" s="55"/>
      <c r="G14" s="56"/>
    </row>
    <row r="15" spans="1:17" x14ac:dyDescent="0.25">
      <c r="C15" s="54"/>
      <c r="D15" s="55"/>
      <c r="E15" s="55"/>
      <c r="F15" s="55"/>
      <c r="G15" s="56"/>
    </row>
    <row r="16" spans="1:17" x14ac:dyDescent="0.25">
      <c r="C16" s="54"/>
      <c r="D16" s="55"/>
      <c r="E16" s="55"/>
      <c r="F16" s="55"/>
      <c r="G16" s="56"/>
    </row>
    <row r="17" spans="3:14" x14ac:dyDescent="0.25">
      <c r="C17" s="54"/>
      <c r="D17" s="55"/>
      <c r="E17" s="55"/>
      <c r="F17" s="55"/>
      <c r="G17" s="56"/>
    </row>
    <row r="18" spans="3:14" x14ac:dyDescent="0.25">
      <c r="C18" s="54"/>
      <c r="D18" s="55"/>
      <c r="E18" s="55"/>
      <c r="F18" s="55"/>
      <c r="G18" s="56"/>
    </row>
    <row r="19" spans="3:14" x14ac:dyDescent="0.25">
      <c r="C19" s="54"/>
      <c r="D19" s="55"/>
      <c r="E19" s="55"/>
      <c r="F19" s="55"/>
      <c r="G19" s="56"/>
    </row>
    <row r="20" spans="3:14" ht="7.5" customHeight="1" x14ac:dyDescent="0.25">
      <c r="C20" s="54"/>
      <c r="D20" s="55"/>
      <c r="E20" s="55"/>
      <c r="F20" s="55"/>
      <c r="G20" s="56"/>
    </row>
    <row r="21" spans="3:14" hidden="1" x14ac:dyDescent="0.25">
      <c r="C21" s="54"/>
      <c r="D21" s="55"/>
      <c r="E21" s="55"/>
      <c r="F21" s="55"/>
      <c r="G21" s="56"/>
    </row>
    <row r="22" spans="3:14" hidden="1" x14ac:dyDescent="0.25">
      <c r="C22" s="54"/>
      <c r="D22" s="55"/>
      <c r="E22" s="55"/>
      <c r="F22" s="55"/>
      <c r="G22" s="56"/>
    </row>
    <row r="23" spans="3:14" hidden="1" x14ac:dyDescent="0.25">
      <c r="C23" s="54"/>
      <c r="D23" s="55"/>
      <c r="E23" s="55"/>
      <c r="F23" s="55"/>
      <c r="G23" s="56"/>
    </row>
    <row r="24" spans="3:14" hidden="1" x14ac:dyDescent="0.25">
      <c r="C24" s="54"/>
      <c r="D24" s="55"/>
      <c r="E24" s="55"/>
      <c r="F24" s="55"/>
      <c r="G24" s="56"/>
    </row>
    <row r="25" spans="3:14" hidden="1" x14ac:dyDescent="0.25">
      <c r="C25" s="54"/>
      <c r="D25" s="55"/>
      <c r="E25" s="55"/>
      <c r="F25" s="55"/>
      <c r="G25" s="56"/>
    </row>
    <row r="26" spans="3:14" ht="15.75" thickBot="1" x14ac:dyDescent="0.3">
      <c r="C26" s="40"/>
      <c r="D26" s="41"/>
      <c r="E26" s="41"/>
      <c r="F26" s="41"/>
      <c r="G26" s="42"/>
    </row>
    <row r="27" spans="3:14" ht="15.75" thickBot="1" x14ac:dyDescent="0.3"/>
    <row r="28" spans="3:14" ht="50.25" customHeight="1" thickBot="1" x14ac:dyDescent="0.3">
      <c r="C28" s="12" t="s">
        <v>10</v>
      </c>
      <c r="D28" s="64" t="s">
        <v>296</v>
      </c>
      <c r="E28" s="65"/>
      <c r="F28" s="65"/>
      <c r="G28" s="66"/>
    </row>
    <row r="29" spans="3:14" ht="15.75" customHeight="1" thickBot="1" x14ac:dyDescent="0.3">
      <c r="C29" s="61" t="s">
        <v>1</v>
      </c>
      <c r="D29" s="61" t="s">
        <v>2</v>
      </c>
      <c r="E29" s="10" t="s">
        <v>3</v>
      </c>
      <c r="F29" s="10" t="s">
        <v>4</v>
      </c>
      <c r="G29" s="61" t="s">
        <v>317</v>
      </c>
      <c r="H29" s="51" t="s">
        <v>15</v>
      </c>
      <c r="I29" s="52"/>
      <c r="J29" s="52"/>
      <c r="K29" s="52"/>
      <c r="L29" s="52"/>
      <c r="M29" s="52"/>
      <c r="N29" s="52"/>
    </row>
    <row r="30" spans="3:14" ht="15.75" thickBot="1" x14ac:dyDescent="0.3">
      <c r="C30" s="62"/>
      <c r="D30" s="62"/>
      <c r="E30" s="1" t="s">
        <v>315</v>
      </c>
      <c r="F30" s="1" t="s">
        <v>316</v>
      </c>
      <c r="G30" s="63"/>
      <c r="H30" s="37" t="s">
        <v>355</v>
      </c>
      <c r="I30" s="38"/>
      <c r="J30" s="38"/>
      <c r="K30" s="38"/>
      <c r="L30" s="38"/>
      <c r="M30" s="38"/>
      <c r="N30" s="39"/>
    </row>
    <row r="31" spans="3:14" ht="26.25" thickBot="1" x14ac:dyDescent="0.3">
      <c r="C31" s="13" t="s">
        <v>297</v>
      </c>
      <c r="D31" s="2" t="s">
        <v>286</v>
      </c>
      <c r="E31" s="3">
        <v>15</v>
      </c>
      <c r="F31" s="3">
        <v>15</v>
      </c>
      <c r="G31" s="3">
        <v>25</v>
      </c>
      <c r="H31" s="40"/>
      <c r="I31" s="41"/>
      <c r="J31" s="41"/>
      <c r="K31" s="41"/>
      <c r="L31" s="41"/>
      <c r="M31" s="41"/>
      <c r="N31" s="42"/>
    </row>
    <row r="32" spans="3:14" ht="28.5" customHeight="1" thickBot="1" x14ac:dyDescent="0.3">
      <c r="C32" s="8" t="s">
        <v>12</v>
      </c>
      <c r="D32" s="58"/>
      <c r="E32" s="59"/>
      <c r="F32" s="59"/>
      <c r="G32" s="60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64"/>
      <c r="E34" s="65"/>
      <c r="F34" s="65"/>
      <c r="G34" s="66"/>
    </row>
    <row r="35" spans="3:14" ht="15.75" customHeight="1" thickBot="1" x14ac:dyDescent="0.3">
      <c r="C35" s="61" t="s">
        <v>1</v>
      </c>
      <c r="D35" s="61" t="s">
        <v>2</v>
      </c>
      <c r="E35" s="10" t="s">
        <v>3</v>
      </c>
      <c r="F35" s="10" t="s">
        <v>4</v>
      </c>
      <c r="G35" s="61" t="s">
        <v>317</v>
      </c>
      <c r="H35" s="51" t="s">
        <v>15</v>
      </c>
      <c r="I35" s="52"/>
      <c r="J35" s="52"/>
      <c r="K35" s="52"/>
      <c r="L35" s="52"/>
      <c r="M35" s="52"/>
      <c r="N35" s="52"/>
    </row>
    <row r="36" spans="3:14" ht="15.75" thickBot="1" x14ac:dyDescent="0.3">
      <c r="C36" s="62"/>
      <c r="D36" s="62"/>
      <c r="E36" s="1" t="s">
        <v>315</v>
      </c>
      <c r="F36" s="1" t="s">
        <v>316</v>
      </c>
      <c r="G36" s="63"/>
      <c r="H36" s="37"/>
      <c r="I36" s="38"/>
      <c r="J36" s="38"/>
      <c r="K36" s="38"/>
      <c r="L36" s="38"/>
      <c r="M36" s="38"/>
      <c r="N36" s="39"/>
    </row>
    <row r="37" spans="3:14" ht="15.75" thickBot="1" x14ac:dyDescent="0.3">
      <c r="C37" s="13"/>
      <c r="D37" s="2"/>
      <c r="E37" s="3"/>
      <c r="F37" s="3"/>
      <c r="G37" s="3"/>
      <c r="H37" s="40"/>
      <c r="I37" s="41"/>
      <c r="J37" s="41"/>
      <c r="K37" s="41"/>
      <c r="L37" s="41"/>
      <c r="M37" s="41"/>
      <c r="N37" s="42"/>
    </row>
    <row r="38" spans="3:14" ht="28.5" customHeight="1" thickBot="1" x14ac:dyDescent="0.3">
      <c r="C38" s="8" t="s">
        <v>12</v>
      </c>
      <c r="D38" s="58"/>
      <c r="E38" s="59"/>
      <c r="F38" s="59"/>
      <c r="G38" s="60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0"/>
      <c r="E40" s="65"/>
      <c r="F40" s="65"/>
      <c r="G40" s="66"/>
    </row>
    <row r="41" spans="3:14" ht="15.75" customHeight="1" thickBot="1" x14ac:dyDescent="0.3">
      <c r="C41" s="61" t="s">
        <v>1</v>
      </c>
      <c r="D41" s="61" t="s">
        <v>2</v>
      </c>
      <c r="E41" s="10" t="s">
        <v>3</v>
      </c>
      <c r="F41" s="10" t="s">
        <v>4</v>
      </c>
      <c r="G41" s="61" t="s">
        <v>317</v>
      </c>
      <c r="H41" s="51" t="s">
        <v>15</v>
      </c>
      <c r="I41" s="52"/>
      <c r="J41" s="52"/>
      <c r="K41" s="52"/>
      <c r="L41" s="52"/>
      <c r="M41" s="52"/>
      <c r="N41" s="52"/>
    </row>
    <row r="42" spans="3:14" ht="15.75" thickBot="1" x14ac:dyDescent="0.3">
      <c r="C42" s="62"/>
      <c r="D42" s="62"/>
      <c r="E42" s="1" t="s">
        <v>315</v>
      </c>
      <c r="F42" s="1" t="s">
        <v>316</v>
      </c>
      <c r="G42" s="63"/>
      <c r="H42" s="37"/>
      <c r="I42" s="38"/>
      <c r="J42" s="38"/>
      <c r="K42" s="38"/>
      <c r="L42" s="38"/>
      <c r="M42" s="38"/>
      <c r="N42" s="39"/>
    </row>
    <row r="43" spans="3:14" ht="15.75" thickBot="1" x14ac:dyDescent="0.3">
      <c r="C43" s="13"/>
      <c r="D43" s="2"/>
      <c r="E43" s="3"/>
      <c r="F43" s="3"/>
      <c r="G43" s="3"/>
      <c r="H43" s="40"/>
      <c r="I43" s="41"/>
      <c r="J43" s="41"/>
      <c r="K43" s="41"/>
      <c r="L43" s="41"/>
      <c r="M43" s="41"/>
      <c r="N43" s="42"/>
    </row>
    <row r="44" spans="3:14" ht="28.5" customHeight="1" thickBot="1" x14ac:dyDescent="0.3">
      <c r="C44" s="8" t="s">
        <v>12</v>
      </c>
      <c r="D44" s="58"/>
      <c r="E44" s="59"/>
      <c r="F44" s="59"/>
      <c r="G44" s="60"/>
    </row>
  </sheetData>
  <mergeCells count="27">
    <mergeCell ref="C8:G26"/>
    <mergeCell ref="E2:M2"/>
    <mergeCell ref="E3:M3"/>
    <mergeCell ref="E4:M4"/>
    <mergeCell ref="D5:G5"/>
    <mergeCell ref="C7:G7"/>
    <mergeCell ref="D28:G28"/>
    <mergeCell ref="C29:C30"/>
    <mergeCell ref="D29:D30"/>
    <mergeCell ref="G29:G30"/>
    <mergeCell ref="H29:N29"/>
    <mergeCell ref="H30:N31"/>
    <mergeCell ref="H41:N41"/>
    <mergeCell ref="H42:N43"/>
    <mergeCell ref="D32:G32"/>
    <mergeCell ref="D34:G34"/>
    <mergeCell ref="C35:C36"/>
    <mergeCell ref="D35:D36"/>
    <mergeCell ref="G35:G36"/>
    <mergeCell ref="H35:N35"/>
    <mergeCell ref="H36:N37"/>
    <mergeCell ref="D44:G44"/>
    <mergeCell ref="D38:G38"/>
    <mergeCell ref="D40:G40"/>
    <mergeCell ref="C41:C42"/>
    <mergeCell ref="D41:D42"/>
    <mergeCell ref="G41:G42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програм 11</vt:lpstr>
      <vt:lpstr>ПА 1</vt:lpstr>
      <vt:lpstr>ПА 2</vt:lpstr>
      <vt:lpstr>ПА 3</vt:lpstr>
      <vt:lpstr>ПА 4</vt:lpstr>
      <vt:lpstr>ПА 5</vt:lpstr>
      <vt:lpstr>ПА 6</vt:lpstr>
      <vt:lpstr>ПЈ 4</vt:lpstr>
      <vt:lpstr>ПЈ 6</vt:lpstr>
      <vt:lpstr>ПЈ 7</vt:lpstr>
      <vt:lpstr>ПЈ 8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2018-07-03T09:53:00Z</cp:lastPrinted>
  <dcterms:created xsi:type="dcterms:W3CDTF">2017-02-14T07:14:08Z</dcterms:created>
  <dcterms:modified xsi:type="dcterms:W3CDTF">2020-08-20T10:33:37Z</dcterms:modified>
</cp:coreProperties>
</file>