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I Z V E S T A J I\Izvestaj o ucinku programa\POPUNJEN UCINAK - KONACNO\"/>
    </mc:Choice>
  </mc:AlternateContent>
  <xr:revisionPtr revIDLastSave="0" documentId="13_ncr:1_{ADBE5D0D-DC9D-4A7F-A315-D018E2CF188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ограм 5" sheetId="4" r:id="rId1"/>
    <sheet name="ПА 1" sheetId="5" r:id="rId2"/>
    <sheet name="ПА 2" sheetId="15" r:id="rId3"/>
    <sheet name="ПЈ 1" sheetId="16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16" l="1"/>
  <c r="A4" i="16"/>
  <c r="E2" i="16"/>
  <c r="D2" i="16"/>
  <c r="C2" i="16"/>
  <c r="Q4" i="15" l="1"/>
  <c r="Q4" i="5"/>
  <c r="P3" i="4"/>
  <c r="C2" i="15" l="1"/>
  <c r="C2" i="5"/>
  <c r="C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<sst xmlns="http://schemas.openxmlformats.org/spreadsheetml/2006/main" count="751" uniqueCount="316">
  <si>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</si>
  <si>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</si>
  <si>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</si>
  <si>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</si>
  <si>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</si>
  <si>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</si>
  <si>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</si>
  <si>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</si>
  <si>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</si>
  <si>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</si>
  <si>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</si>
  <si>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</si>
  <si>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</si>
  <si>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</si>
  <si>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</si>
  <si>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</si>
  <si>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</si>
  <si>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</si>
  <si>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</si>
  <si>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</si>
  <si>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</si>
  <si>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</si>
  <si>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</si>
  <si>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</si>
  <si>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</si>
  <si>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</si>
  <si>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</si>
  <si>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</si>
  <si>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</si>
  <si>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</si>
  <si>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</si>
  <si>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</si>
  <si>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</si>
  <si>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</si>
  <si>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</si>
  <si>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</si>
  <si>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</si>
  <si>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</si>
  <si>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</si>
  <si>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</si>
  <si>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</si>
  <si>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</si>
  <si>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</si>
  <si>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</si>
  <si>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</si>
  <si>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</si>
  <si>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</si>
  <si>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</si>
  <si>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</si>
  <si>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</si>
  <si>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</si>
  <si>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</si>
  <si>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</si>
  <si>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</si>
  <si>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</si>
  <si>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</si>
  <si>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</si>
  <si>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</si>
  <si>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</si>
  <si>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</si>
  <si>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</si>
  <si>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</si>
  <si>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</si>
  <si>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</si>
  <si>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</si>
  <si>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</si>
  <si>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</si>
  <si>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</si>
  <si>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</si>
  <si>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</si>
  <si>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</si>
  <si>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</si>
  <si>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</si>
  <si>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</si>
  <si>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</si>
  <si>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</si>
  <si>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</si>
  <si>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</si>
  <si>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</si>
  <si>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</si>
  <si>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</si>
  <si>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</si>
  <si>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</si>
  <si>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</si>
  <si>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</si>
  <si>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</si>
  <si>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</si>
  <si>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</si>
  <si>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</si>
  <si>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</si>
  <si>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</si>
  <si>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</si>
  <si>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</si>
  <si>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</si>
  <si>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</si>
  <si>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</si>
  <si>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</si>
  <si>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</si>
  <si>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</si>
  <si>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</si>
  <si>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</si>
  <si>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</si>
  <si>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</si>
  <si>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</si>
  <si>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</si>
  <si>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</si>
  <si>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</si>
  <si>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</si>
  <si>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</si>
  <si>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</si>
  <si>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</si>
  <si>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</si>
  <si>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</si>
  <si>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</si>
  <si>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</si>
  <si>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</si>
  <si>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</si>
  <si>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</si>
  <si>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</si>
  <si>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</si>
  <si>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</si>
  <si>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</si>
  <si>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</si>
  <si>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</si>
  <si>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</si>
  <si>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</si>
  <si>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</si>
  <si>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</si>
  <si>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</si>
  <si>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</si>
  <si>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</si>
  <si>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</si>
  <si>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</si>
  <si>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</si>
  <si>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</si>
  <si>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</si>
  <si>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</si>
  <si>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</si>
  <si>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</si>
  <si>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</si>
  <si>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</si>
  <si>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</si>
  <si>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</si>
  <si>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</si>
  <si>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</si>
  <si>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</si>
  <si>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</si>
  <si>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</si>
  <si>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</si>
  <si>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</si>
  <si>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</si>
  <si>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</si>
  <si>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</si>
  <si>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</si>
  <si>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</si>
  <si>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</si>
  <si>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</si>
  <si>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</si>
  <si>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</si>
  <si>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</si>
  <si>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</si>
  <si>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</si>
  <si>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</si>
  <si>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</si>
  <si>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</si>
  <si>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</si>
  <si>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</si>
  <si>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</si>
  <si>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</si>
  <si>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</si>
  <si>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</si>
  <si>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</si>
  <si>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</si>
  <si>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</si>
  <si>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</si>
  <si>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</si>
  <si>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</si>
  <si>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</si>
  <si>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</si>
  <si>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</si>
  <si>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</si>
  <si>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</si>
  <si>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</si>
  <si>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</si>
  <si>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</si>
  <si>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</si>
  <si>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</si>
  <si>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</si>
  <si>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</si>
  <si>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</si>
  <si>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</si>
  <si>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</si>
  <si>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</si>
  <si>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</si>
  <si>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</si>
  <si>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</si>
  <si>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</si>
  <si>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</si>
  <si>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</si>
  <si>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</si>
  <si>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</si>
  <si>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</si>
  <si>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</si>
  <si>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</si>
  <si>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</si>
  <si>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</si>
  <si>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</si>
  <si>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</si>
  <si>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</si>
  <si>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</si>
  <si>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</si>
  <si>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</si>
  <si>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</si>
  <si>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</si>
  <si>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</si>
  <si>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</si>
  <si>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</si>
  <si>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</si>
  <si>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</si>
  <si>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</si>
  <si>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</si>
  <si>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</si>
  <si>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</si>
  <si>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</si>
  <si>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</si>
  <si>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</si>
  <si>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</si>
  <si>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</si>
  <si>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</si>
  <si>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</si>
  <si>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</si>
  <si>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</si>
  <si>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</si>
  <si>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</si>
  <si>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</si>
  <si>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</si>
  <si>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</si>
  <si>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</si>
  <si>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</si>
  <si>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</si>
  <si>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</si>
  <si>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</si>
  <si>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</si>
  <si>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</si>
  <si>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</si>
  <si>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</si>
  <si>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</si>
  <si>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</si>
  <si>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</si>
  <si>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</si>
  <si>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</si>
  <si>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</si>
  <si>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</si>
  <si>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</si>
  <si>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</si>
  <si>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</si>
  <si>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</si>
  <si>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</si>
  <si>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</si>
  <si>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</si>
  <si>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</si>
  <si>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</si>
  <si>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</si>
  <si>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</si>
  <si>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</si>
  <si>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</si>
  <si>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</si>
  <si>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</si>
  <si>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</si>
  <si>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</si>
  <si>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</si>
  <si>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</si>
  <si>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</si>
  <si>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</si>
  <si>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</si>
  <si>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</si>
  <si>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</si>
  <si>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</si>
  <si>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Раст производње и стабилност дохотка произвођача</t>
  </si>
  <si>
    <t>Усвојени програми развоја пољопривреде и програм руралног развоја</t>
  </si>
  <si>
    <t>да</t>
  </si>
  <si>
    <t>Број регистрованих пољопривредних газдинстава</t>
  </si>
  <si>
    <t>Стварање услова за развој и унапређење пољопривредне производње</t>
  </si>
  <si>
    <t>Усвојен годишњи програм заштите, уређења и коришћења пољопривредног земљишта у државној својини</t>
  </si>
  <si>
    <t>Проценат државног пољопривредног земљишта који је у закупу локалних пољопривредних произвођача</t>
  </si>
  <si>
    <t>%</t>
  </si>
  <si>
    <t>Број додељених субвенција</t>
  </si>
  <si>
    <t>број</t>
  </si>
  <si>
    <t>Службени лист општине Бач</t>
  </si>
  <si>
    <t>Уговори о давању на коришћење, односно давању у закуп државног пољопривредног зељмишта</t>
  </si>
  <si>
    <t>Одлука Општинског већа, Уговори са корисницима субвенција</t>
  </si>
  <si>
    <t>Усвојен буџет за 2018</t>
  </si>
  <si>
    <t>Текући буџет за 2018</t>
  </si>
  <si>
    <t>Извршење у 2018</t>
  </si>
  <si>
    <t>вредност 2017.</t>
  </si>
  <si>
    <t>у 2018.</t>
  </si>
  <si>
    <t>Остварена вредност у 2018.</t>
  </si>
  <si>
    <t>Начелник ОУ</t>
  </si>
  <si>
    <t>Годишњи програм заштите, уређења икоришћења пољопривредног земљишта у државној својини је усвојен на седници Скупштине општине Бач  27.06.2018.г.
У извештајној години, извршен је поступак давања на коришћење, као и издавање државног пољопривредног земљишта у закуп, у складу са Законом о пољопривредном земљишту ("Сл.гласник РС", бр. 62/2006, 65/2008, 41/2009, 112/2015, 80/2017, 95/2018)</t>
  </si>
  <si>
    <t>Програм пољопривреде и руралног развоја у 2018.г. је спровођен у складу са: 
Законом о пољопривредном земљишту ("Сл.гласник РС", бр. 62/2006, 65/2008, 41/2009, 112/2015,  80/2017, 95/2018) и Закона о постицајима у пољопривреди и руралном развоју (#Сл.гласник РС", бр. 10/2013, 142/2014, 103/2015 и 101/2016), и прибављеним сагласностима надлежног министарства</t>
  </si>
  <si>
    <t xml:space="preserve">Локална самоуправа нема директан утицај на остварење овог програмског циља. Цифра од 1724 представља обновљена у текућој години и активна пољопривредна газдинства која се воде у Регистру Управе за трезор. </t>
  </si>
  <si>
    <t>Управа за трезор - регистар</t>
  </si>
  <si>
    <t>Проценат се повећао из разлога јер је доста земљишта враћено претходним власницима поступком реституције, па је самим тим и проценат у којем се приказује закуп већи</t>
  </si>
  <si>
    <t>Ефикасно управљање пољопривредним земљиштем у државној својини</t>
  </si>
  <si>
    <t>Годишњи програм заштите, уређења и коришћења пољопривредног земљишта</t>
  </si>
  <si>
    <t>Проценат обухваћености  пољопривредног земљишта у Годишњем програму заштите, уређења и коришћења пољопривредног земљишта</t>
  </si>
  <si>
    <t>Према Програму пољопривредне политике и политке руралног развоја општине Бач за 2018.г. спроведене су мере руралног развоја, према појединачно расписаним конкурсима и условима за остваривање права на субвенције.</t>
  </si>
  <si>
    <t>Унапређење руралног развоја</t>
  </si>
  <si>
    <t>Спроведен је само један конкурс за инвестиције у физичка средства пољоприврендика и један јавни позив за субвенционисање каматне стопе на краткорочне пољопривредне кредите</t>
  </si>
  <si>
    <t>Пројекат</t>
  </si>
  <si>
    <t>01</t>
  </si>
  <si>
    <t>Јачање капацитета земљорадничких задруга</t>
  </si>
  <si>
    <t>Путем овог пројекта планирано је јачање капацитета замљорадничких задруга. Земљорадничке задруге су конкурисале код Министарства, средства су пренета на наш рачун и пребачена задругама.</t>
  </si>
  <si>
    <t>Јачање капацитета земљорадничких задруга са територије Општине Бач</t>
  </si>
  <si>
    <t>Број замљорадничких задруга која су добила средства</t>
  </si>
  <si>
    <t>Уговор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</si>
</sst>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6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3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abSelected="1" topLeftCell="B1" zoomScaleNormal="100" workbookViewId="0">
      <selection activeCell="M21" sqref="M2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2" t="s">
        <v>0</v>
      </c>
      <c r="E1" s="32"/>
      <c r="F1" s="32"/>
      <c r="G1" s="32"/>
      <c r="H1" s="32"/>
      <c r="I1" s="32"/>
      <c r="J1" s="32"/>
      <c r="K1" s="32"/>
      <c r="L1" s="32"/>
      <c r="P1" t="s">
        <v>276</v>
      </c>
    </row>
    <row r="2" spans="2:16" ht="15.75" thickBot="1" x14ac:dyDescent="0.3">
      <c r="B2" t="s">
        <v>275</v>
      </c>
      <c r="C2" s="25">
        <f>VLOOKUP(D2,Sheet4!A1:B145,2,FALSE)</f>
        <v>204</v>
      </c>
      <c r="D2" s="40" t="s">
        <v>185</v>
      </c>
      <c r="E2" s="41"/>
      <c r="F2" s="41"/>
      <c r="G2" s="41"/>
      <c r="H2" s="41"/>
      <c r="I2" s="41"/>
      <c r="J2" s="41"/>
      <c r="K2" s="41"/>
      <c r="L2" s="42"/>
      <c r="M2" s="29" t="s">
        <v>291</v>
      </c>
      <c r="N2" s="29" t="s">
        <v>292</v>
      </c>
      <c r="O2" s="29" t="s">
        <v>293</v>
      </c>
      <c r="P2" s="29" t="s">
        <v>277</v>
      </c>
    </row>
    <row r="3" spans="2:16" ht="15.75" thickBot="1" x14ac:dyDescent="0.3">
      <c r="B3" t="s">
        <v>5</v>
      </c>
      <c r="C3" s="26" t="s">
        <v>32</v>
      </c>
      <c r="D3" s="43" t="s">
        <v>19</v>
      </c>
      <c r="E3" s="44"/>
      <c r="F3" s="44"/>
      <c r="G3" s="44"/>
      <c r="H3" s="44"/>
      <c r="I3" s="44"/>
      <c r="J3" s="44"/>
      <c r="K3" s="44"/>
      <c r="L3" s="45"/>
      <c r="M3" s="29">
        <v>107115</v>
      </c>
      <c r="N3" s="29">
        <v>120757</v>
      </c>
      <c r="O3" s="29">
        <v>114649</v>
      </c>
      <c r="P3" s="30">
        <f>O3/N3</f>
        <v>0.94941908129549424</v>
      </c>
    </row>
    <row r="4" spans="2:16" ht="20.25" customHeight="1" thickBot="1" x14ac:dyDescent="0.3">
      <c r="B4" t="s">
        <v>11</v>
      </c>
      <c r="C4" s="39" t="s">
        <v>297</v>
      </c>
      <c r="D4" s="37"/>
      <c r="E4" s="37"/>
      <c r="F4" s="38"/>
    </row>
    <row r="6" spans="2:16" ht="15.75" thickBot="1" x14ac:dyDescent="0.3">
      <c r="B6" s="50" t="s">
        <v>8</v>
      </c>
      <c r="C6" s="50"/>
      <c r="D6" s="50"/>
      <c r="E6" s="50"/>
      <c r="F6" s="50"/>
    </row>
    <row r="7" spans="2:16" x14ac:dyDescent="0.25">
      <c r="B7" s="33" t="s">
        <v>299</v>
      </c>
      <c r="C7" s="34"/>
      <c r="D7" s="34"/>
      <c r="E7" s="34"/>
      <c r="F7" s="35"/>
    </row>
    <row r="8" spans="2:16" x14ac:dyDescent="0.25">
      <c r="B8" s="51"/>
      <c r="C8" s="52"/>
      <c r="D8" s="52"/>
      <c r="E8" s="52"/>
      <c r="F8" s="53"/>
    </row>
    <row r="9" spans="2:16" x14ac:dyDescent="0.25">
      <c r="B9" s="51"/>
      <c r="C9" s="52"/>
      <c r="D9" s="52"/>
      <c r="E9" s="52"/>
      <c r="F9" s="53"/>
    </row>
    <row r="10" spans="2:16" x14ac:dyDescent="0.25">
      <c r="B10" s="51"/>
      <c r="C10" s="52"/>
      <c r="D10" s="52"/>
      <c r="E10" s="52"/>
      <c r="F10" s="53"/>
    </row>
    <row r="11" spans="2:16" x14ac:dyDescent="0.25">
      <c r="B11" s="51"/>
      <c r="C11" s="52"/>
      <c r="D11" s="52"/>
      <c r="E11" s="52"/>
      <c r="F11" s="53"/>
    </row>
    <row r="12" spans="2:16" x14ac:dyDescent="0.25">
      <c r="B12" s="51"/>
      <c r="C12" s="52"/>
      <c r="D12" s="52"/>
      <c r="E12" s="52"/>
      <c r="F12" s="53"/>
    </row>
    <row r="13" spans="2:16" x14ac:dyDescent="0.25">
      <c r="B13" s="51"/>
      <c r="C13" s="52"/>
      <c r="D13" s="52"/>
      <c r="E13" s="52"/>
      <c r="F13" s="53"/>
    </row>
    <row r="14" spans="2:16" x14ac:dyDescent="0.25">
      <c r="B14" s="51"/>
      <c r="C14" s="52"/>
      <c r="D14" s="52"/>
      <c r="E14" s="52"/>
      <c r="F14" s="53"/>
    </row>
    <row r="15" spans="2:16" x14ac:dyDescent="0.25">
      <c r="B15" s="51"/>
      <c r="C15" s="52"/>
      <c r="D15" s="52"/>
      <c r="E15" s="52"/>
      <c r="F15" s="53"/>
    </row>
    <row r="16" spans="2:16" x14ac:dyDescent="0.25">
      <c r="B16" s="51"/>
      <c r="C16" s="52"/>
      <c r="D16" s="52"/>
      <c r="E16" s="52"/>
      <c r="F16" s="53"/>
    </row>
    <row r="17" spans="2:13" x14ac:dyDescent="0.25">
      <c r="B17" s="51"/>
      <c r="C17" s="52"/>
      <c r="D17" s="52"/>
      <c r="E17" s="52"/>
      <c r="F17" s="53"/>
    </row>
    <row r="18" spans="2:13" x14ac:dyDescent="0.25">
      <c r="B18" s="51"/>
      <c r="C18" s="52"/>
      <c r="D18" s="52"/>
      <c r="E18" s="52"/>
      <c r="F18" s="53"/>
    </row>
    <row r="19" spans="2:13" x14ac:dyDescent="0.25">
      <c r="B19" s="51"/>
      <c r="C19" s="52"/>
      <c r="D19" s="52"/>
      <c r="E19" s="52"/>
      <c r="F19" s="53"/>
    </row>
    <row r="20" spans="2:13" x14ac:dyDescent="0.25">
      <c r="B20" s="51"/>
      <c r="C20" s="52"/>
      <c r="D20" s="52"/>
      <c r="E20" s="52"/>
      <c r="F20" s="53"/>
    </row>
    <row r="21" spans="2:13" x14ac:dyDescent="0.25">
      <c r="B21" s="51"/>
      <c r="C21" s="52"/>
      <c r="D21" s="52"/>
      <c r="E21" s="52"/>
      <c r="F21" s="53"/>
    </row>
    <row r="22" spans="2:13" x14ac:dyDescent="0.25">
      <c r="B22" s="51"/>
      <c r="C22" s="52"/>
      <c r="D22" s="52"/>
      <c r="E22" s="52"/>
      <c r="F22" s="53"/>
    </row>
    <row r="23" spans="2:13" x14ac:dyDescent="0.25">
      <c r="B23" s="51"/>
      <c r="C23" s="52"/>
      <c r="D23" s="52"/>
      <c r="E23" s="52"/>
      <c r="F23" s="53"/>
    </row>
    <row r="24" spans="2:13" x14ac:dyDescent="0.25">
      <c r="B24" s="51"/>
      <c r="C24" s="52"/>
      <c r="D24" s="52"/>
      <c r="E24" s="52"/>
      <c r="F24" s="53"/>
    </row>
    <row r="25" spans="2:13" ht="15.75" thickBot="1" x14ac:dyDescent="0.3">
      <c r="B25" s="36"/>
      <c r="C25" s="37"/>
      <c r="D25" s="37"/>
      <c r="E25" s="37"/>
      <c r="F25" s="38"/>
    </row>
    <row r="26" spans="2:13" ht="15.75" thickBot="1" x14ac:dyDescent="0.3"/>
    <row r="27" spans="2:13" ht="24.75" customHeight="1" thickBot="1" x14ac:dyDescent="0.3">
      <c r="B27" s="11" t="s">
        <v>9</v>
      </c>
      <c r="C27" s="54" t="s">
        <v>278</v>
      </c>
      <c r="D27" s="44"/>
      <c r="E27" s="44"/>
      <c r="F27" s="45"/>
    </row>
    <row r="28" spans="2:13" ht="15.75" thickBot="1" x14ac:dyDescent="0.3">
      <c r="B28" s="58" t="s">
        <v>1</v>
      </c>
      <c r="C28" s="58" t="s">
        <v>2</v>
      </c>
      <c r="D28" s="10" t="s">
        <v>3</v>
      </c>
      <c r="E28" s="10" t="s">
        <v>4</v>
      </c>
      <c r="F28" s="58" t="s">
        <v>296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 x14ac:dyDescent="0.3">
      <c r="B29" s="59"/>
      <c r="C29" s="59"/>
      <c r="D29" s="1" t="s">
        <v>294</v>
      </c>
      <c r="E29" s="1" t="s">
        <v>295</v>
      </c>
      <c r="F29" s="60"/>
      <c r="G29" s="33"/>
      <c r="H29" s="34"/>
      <c r="I29" s="34"/>
      <c r="J29" s="34"/>
      <c r="K29" s="34"/>
      <c r="L29" s="34"/>
      <c r="M29" s="35"/>
    </row>
    <row r="30" spans="2:13" ht="26.25" thickBot="1" x14ac:dyDescent="0.3">
      <c r="B30" s="14" t="s">
        <v>279</v>
      </c>
      <c r="C30" s="2"/>
      <c r="D30" s="3" t="s">
        <v>280</v>
      </c>
      <c r="E30" s="3" t="s">
        <v>280</v>
      </c>
      <c r="F30" s="13" t="s">
        <v>280</v>
      </c>
      <c r="G30" s="36"/>
      <c r="H30" s="37"/>
      <c r="I30" s="37"/>
      <c r="J30" s="37"/>
      <c r="K30" s="37"/>
      <c r="L30" s="37"/>
      <c r="M30" s="38"/>
    </row>
    <row r="31" spans="2:13" ht="28.5" customHeight="1" thickBot="1" x14ac:dyDescent="0.3">
      <c r="B31" s="8" t="s">
        <v>12</v>
      </c>
      <c r="C31" s="55" t="s">
        <v>288</v>
      </c>
      <c r="D31" s="56"/>
      <c r="E31" s="56"/>
      <c r="F31" s="57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4" t="s">
        <v>278</v>
      </c>
      <c r="D33" s="44"/>
      <c r="E33" s="44"/>
      <c r="F33" s="45"/>
    </row>
    <row r="34" spans="2:13" ht="15.75" customHeight="1" thickBot="1" x14ac:dyDescent="0.3">
      <c r="B34" s="61" t="s">
        <v>1</v>
      </c>
      <c r="C34" s="61" t="s">
        <v>2</v>
      </c>
      <c r="D34" s="10" t="s">
        <v>3</v>
      </c>
      <c r="E34" s="10" t="s">
        <v>4</v>
      </c>
      <c r="F34" s="61" t="s">
        <v>296</v>
      </c>
      <c r="G34" s="48" t="s">
        <v>15</v>
      </c>
      <c r="H34" s="49"/>
      <c r="I34" s="49"/>
      <c r="J34" s="49"/>
      <c r="K34" s="49"/>
      <c r="L34" s="49"/>
      <c r="M34" s="49"/>
    </row>
    <row r="35" spans="2:13" ht="15.75" customHeight="1" thickBot="1" x14ac:dyDescent="0.3">
      <c r="B35" s="59"/>
      <c r="C35" s="59"/>
      <c r="D35" s="1" t="s">
        <v>294</v>
      </c>
      <c r="E35" s="1" t="s">
        <v>295</v>
      </c>
      <c r="F35" s="59"/>
      <c r="G35" s="33" t="s">
        <v>300</v>
      </c>
      <c r="H35" s="34"/>
      <c r="I35" s="34"/>
      <c r="J35" s="34"/>
      <c r="K35" s="34"/>
      <c r="L35" s="34"/>
      <c r="M35" s="35"/>
    </row>
    <row r="36" spans="2:13" ht="34.5" customHeight="1" thickBot="1" x14ac:dyDescent="0.3">
      <c r="B36" s="14" t="s">
        <v>281</v>
      </c>
      <c r="C36" s="2" t="s">
        <v>287</v>
      </c>
      <c r="D36" s="3">
        <v>1674</v>
      </c>
      <c r="E36" s="3">
        <v>1700</v>
      </c>
      <c r="F36" s="15">
        <v>1724</v>
      </c>
      <c r="G36" s="36"/>
      <c r="H36" s="37"/>
      <c r="I36" s="37"/>
      <c r="J36" s="37"/>
      <c r="K36" s="37"/>
      <c r="L36" s="37"/>
      <c r="M36" s="38"/>
    </row>
    <row r="37" spans="2:13" ht="28.5" customHeight="1" thickBot="1" x14ac:dyDescent="0.3">
      <c r="B37" s="8" t="s">
        <v>12</v>
      </c>
      <c r="C37" s="55" t="s">
        <v>301</v>
      </c>
      <c r="D37" s="56"/>
      <c r="E37" s="56"/>
      <c r="F37" s="57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" zoomScaleNormal="100" workbookViewId="0">
      <selection activeCell="N4" sqref="N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7">
        <f>+'програм 5'!$C$2</f>
        <v>204</v>
      </c>
      <c r="E2" s="62" t="str">
        <f>+'програм 5'!$D$2</f>
        <v>БАЧ</v>
      </c>
      <c r="F2" s="63"/>
      <c r="G2" s="63"/>
      <c r="H2" s="63"/>
      <c r="I2" s="63"/>
      <c r="J2" s="63"/>
      <c r="K2" s="63"/>
      <c r="L2" s="63"/>
      <c r="M2" s="64"/>
      <c r="Q2" t="s">
        <v>276</v>
      </c>
    </row>
    <row r="3" spans="1:17" ht="15.75" thickBot="1" x14ac:dyDescent="0.3">
      <c r="C3" t="s">
        <v>5</v>
      </c>
      <c r="D3" s="28" t="s">
        <v>32</v>
      </c>
      <c r="E3" s="43" t="s">
        <v>19</v>
      </c>
      <c r="F3" s="44"/>
      <c r="G3" s="44"/>
      <c r="H3" s="44"/>
      <c r="I3" s="44"/>
      <c r="J3" s="44"/>
      <c r="K3" s="44"/>
      <c r="L3" s="44"/>
      <c r="M3" s="45"/>
      <c r="N3" s="29" t="s">
        <v>291</v>
      </c>
      <c r="O3" s="29" t="s">
        <v>292</v>
      </c>
      <c r="P3" s="29" t="s">
        <v>293</v>
      </c>
      <c r="Q3" s="29" t="s">
        <v>277</v>
      </c>
    </row>
    <row r="4" spans="1:17" ht="15.75" thickBot="1" x14ac:dyDescent="0.3">
      <c r="A4" s="16" t="str">
        <f>CONCATENATE(D3,"-",D4)</f>
        <v>0101-0001</v>
      </c>
      <c r="C4" t="s">
        <v>100</v>
      </c>
      <c r="D4" s="28" t="s">
        <v>50</v>
      </c>
      <c r="E4" s="43" t="s">
        <v>256</v>
      </c>
      <c r="F4" s="44"/>
      <c r="G4" s="44"/>
      <c r="H4" s="44"/>
      <c r="I4" s="44"/>
      <c r="J4" s="44"/>
      <c r="K4" s="44"/>
      <c r="L4" s="44"/>
      <c r="M4" s="45"/>
      <c r="N4" s="29">
        <v>97115</v>
      </c>
      <c r="O4" s="29">
        <v>88584</v>
      </c>
      <c r="P4" s="29">
        <v>82626</v>
      </c>
      <c r="Q4" s="30">
        <f>P4/O4</f>
        <v>0.93274180438905441</v>
      </c>
    </row>
    <row r="5" spans="1:17" ht="21" customHeight="1" thickBot="1" x14ac:dyDescent="0.3">
      <c r="C5" t="s">
        <v>11</v>
      </c>
      <c r="D5" s="39" t="s">
        <v>297</v>
      </c>
      <c r="E5" s="37"/>
      <c r="F5" s="37"/>
      <c r="G5" s="38"/>
    </row>
    <row r="7" spans="1:17" ht="15.75" thickBot="1" x14ac:dyDescent="0.3">
      <c r="C7" s="50" t="s">
        <v>14</v>
      </c>
      <c r="D7" s="50"/>
      <c r="E7" s="50"/>
      <c r="F7" s="50"/>
      <c r="G7" s="50"/>
    </row>
    <row r="8" spans="1:17" x14ac:dyDescent="0.25">
      <c r="C8" s="33" t="s">
        <v>298</v>
      </c>
      <c r="D8" s="34"/>
      <c r="E8" s="34"/>
      <c r="F8" s="34"/>
      <c r="G8" s="35"/>
    </row>
    <row r="9" spans="1:17" x14ac:dyDescent="0.25">
      <c r="C9" s="51"/>
      <c r="D9" s="52"/>
      <c r="E9" s="52"/>
      <c r="F9" s="52"/>
      <c r="G9" s="53"/>
    </row>
    <row r="10" spans="1:17" x14ac:dyDescent="0.25">
      <c r="C10" s="51"/>
      <c r="D10" s="52"/>
      <c r="E10" s="52"/>
      <c r="F10" s="52"/>
      <c r="G10" s="53"/>
    </row>
    <row r="11" spans="1:17" x14ac:dyDescent="0.25">
      <c r="C11" s="51"/>
      <c r="D11" s="52"/>
      <c r="E11" s="52"/>
      <c r="F11" s="52"/>
      <c r="G11" s="53"/>
    </row>
    <row r="12" spans="1:17" x14ac:dyDescent="0.25">
      <c r="C12" s="51"/>
      <c r="D12" s="52"/>
      <c r="E12" s="52"/>
      <c r="F12" s="52"/>
      <c r="G12" s="53"/>
    </row>
    <row r="13" spans="1:17" x14ac:dyDescent="0.25">
      <c r="C13" s="51"/>
      <c r="D13" s="52"/>
      <c r="E13" s="52"/>
      <c r="F13" s="52"/>
      <c r="G13" s="53"/>
      <c r="J13" s="17"/>
    </row>
    <row r="14" spans="1:17" x14ac:dyDescent="0.25">
      <c r="C14" s="51"/>
      <c r="D14" s="52"/>
      <c r="E14" s="52"/>
      <c r="F14" s="52"/>
      <c r="G14" s="53"/>
    </row>
    <row r="15" spans="1:17" x14ac:dyDescent="0.25">
      <c r="C15" s="51"/>
      <c r="D15" s="52"/>
      <c r="E15" s="52"/>
      <c r="F15" s="52"/>
      <c r="G15" s="53"/>
    </row>
    <row r="16" spans="1:17" x14ac:dyDescent="0.25">
      <c r="C16" s="51"/>
      <c r="D16" s="52"/>
      <c r="E16" s="52"/>
      <c r="F16" s="52"/>
      <c r="G16" s="53"/>
    </row>
    <row r="17" spans="3:14" x14ac:dyDescent="0.25">
      <c r="C17" s="51"/>
      <c r="D17" s="52"/>
      <c r="E17" s="52"/>
      <c r="F17" s="52"/>
      <c r="G17" s="53"/>
    </row>
    <row r="18" spans="3:14" x14ac:dyDescent="0.25">
      <c r="C18" s="51"/>
      <c r="D18" s="52"/>
      <c r="E18" s="52"/>
      <c r="F18" s="52"/>
      <c r="G18" s="53"/>
    </row>
    <row r="19" spans="3:14" x14ac:dyDescent="0.25">
      <c r="C19" s="51"/>
      <c r="D19" s="52"/>
      <c r="E19" s="52"/>
      <c r="F19" s="52"/>
      <c r="G19" s="53"/>
    </row>
    <row r="20" spans="3:14" ht="7.5" customHeight="1" x14ac:dyDescent="0.25">
      <c r="C20" s="51"/>
      <c r="D20" s="52"/>
      <c r="E20" s="52"/>
      <c r="F20" s="52"/>
      <c r="G20" s="53"/>
    </row>
    <row r="21" spans="3:14" hidden="1" x14ac:dyDescent="0.25">
      <c r="C21" s="51"/>
      <c r="D21" s="52"/>
      <c r="E21" s="52"/>
      <c r="F21" s="52"/>
      <c r="G21" s="53"/>
    </row>
    <row r="22" spans="3:14" hidden="1" x14ac:dyDescent="0.25">
      <c r="C22" s="51"/>
      <c r="D22" s="52"/>
      <c r="E22" s="52"/>
      <c r="F22" s="52"/>
      <c r="G22" s="53"/>
    </row>
    <row r="23" spans="3:14" hidden="1" x14ac:dyDescent="0.25">
      <c r="C23" s="51"/>
      <c r="D23" s="52"/>
      <c r="E23" s="52"/>
      <c r="F23" s="52"/>
      <c r="G23" s="53"/>
    </row>
    <row r="24" spans="3:14" hidden="1" x14ac:dyDescent="0.25">
      <c r="C24" s="51"/>
      <c r="D24" s="52"/>
      <c r="E24" s="52"/>
      <c r="F24" s="52"/>
      <c r="G24" s="53"/>
    </row>
    <row r="25" spans="3:14" hidden="1" x14ac:dyDescent="0.25">
      <c r="C25" s="51"/>
      <c r="D25" s="52"/>
      <c r="E25" s="52"/>
      <c r="F25" s="52"/>
      <c r="G25" s="53"/>
    </row>
    <row r="26" spans="3:14" ht="15.75" thickBot="1" x14ac:dyDescent="0.3">
      <c r="C26" s="36"/>
      <c r="D26" s="37"/>
      <c r="E26" s="37"/>
      <c r="F26" s="37"/>
      <c r="G26" s="38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282</v>
      </c>
      <c r="E28" s="66"/>
      <c r="F28" s="66"/>
      <c r="G28" s="67"/>
    </row>
    <row r="29" spans="3:14" ht="15.75" thickBot="1" x14ac:dyDescent="0.3">
      <c r="C29" s="58" t="s">
        <v>1</v>
      </c>
      <c r="D29" s="58" t="s">
        <v>2</v>
      </c>
      <c r="E29" s="10" t="s">
        <v>3</v>
      </c>
      <c r="F29" s="10" t="s">
        <v>4</v>
      </c>
      <c r="G29" s="58" t="s">
        <v>296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9"/>
      <c r="D30" s="59"/>
      <c r="E30" s="1" t="s">
        <v>294</v>
      </c>
      <c r="F30" s="1" t="s">
        <v>295</v>
      </c>
      <c r="G30" s="59"/>
      <c r="H30" s="33"/>
      <c r="I30" s="34"/>
      <c r="J30" s="34"/>
      <c r="K30" s="34"/>
      <c r="L30" s="34"/>
      <c r="M30" s="34"/>
      <c r="N30" s="35"/>
    </row>
    <row r="31" spans="3:14" ht="39" thickBot="1" x14ac:dyDescent="0.3">
      <c r="C31" s="14" t="s">
        <v>283</v>
      </c>
      <c r="D31" s="2"/>
      <c r="E31" s="3" t="s">
        <v>280</v>
      </c>
      <c r="F31" s="3" t="s">
        <v>280</v>
      </c>
      <c r="G31" s="3" t="s">
        <v>280</v>
      </c>
      <c r="H31" s="36"/>
      <c r="I31" s="37"/>
      <c r="J31" s="37"/>
      <c r="K31" s="37"/>
      <c r="L31" s="37"/>
      <c r="M31" s="37"/>
      <c r="N31" s="38"/>
    </row>
    <row r="32" spans="3:14" ht="28.5" customHeight="1" thickBot="1" x14ac:dyDescent="0.3">
      <c r="C32" s="8" t="s">
        <v>12</v>
      </c>
      <c r="D32" s="55" t="s">
        <v>288</v>
      </c>
      <c r="E32" s="56"/>
      <c r="F32" s="56"/>
      <c r="G32" s="5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5" t="s">
        <v>282</v>
      </c>
      <c r="E34" s="66"/>
      <c r="F34" s="66"/>
      <c r="G34" s="67"/>
    </row>
    <row r="35" spans="3:14" ht="15.75" thickBot="1" x14ac:dyDescent="0.3">
      <c r="C35" s="58" t="s">
        <v>1</v>
      </c>
      <c r="D35" s="58" t="s">
        <v>2</v>
      </c>
      <c r="E35" s="10" t="s">
        <v>3</v>
      </c>
      <c r="F35" s="10" t="s">
        <v>4</v>
      </c>
      <c r="G35" s="58" t="s">
        <v>296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customHeight="1" thickBot="1" x14ac:dyDescent="0.3">
      <c r="C36" s="59"/>
      <c r="D36" s="59"/>
      <c r="E36" s="1" t="s">
        <v>294</v>
      </c>
      <c r="F36" s="1" t="s">
        <v>295</v>
      </c>
      <c r="G36" s="59"/>
      <c r="H36" s="33" t="s">
        <v>302</v>
      </c>
      <c r="I36" s="34"/>
      <c r="J36" s="34"/>
      <c r="K36" s="34"/>
      <c r="L36" s="34"/>
      <c r="M36" s="34"/>
      <c r="N36" s="35"/>
    </row>
    <row r="37" spans="3:14" ht="39" thickBot="1" x14ac:dyDescent="0.3">
      <c r="C37" s="14" t="s">
        <v>284</v>
      </c>
      <c r="D37" s="31" t="s">
        <v>285</v>
      </c>
      <c r="E37" s="3">
        <v>0.76439999999999997</v>
      </c>
      <c r="F37" s="3">
        <v>0.75</v>
      </c>
      <c r="G37" s="15">
        <v>0.83</v>
      </c>
      <c r="H37" s="36"/>
      <c r="I37" s="37"/>
      <c r="J37" s="37"/>
      <c r="K37" s="37"/>
      <c r="L37" s="37"/>
      <c r="M37" s="37"/>
      <c r="N37" s="38"/>
    </row>
    <row r="38" spans="3:14" ht="28.5" customHeight="1" thickBot="1" x14ac:dyDescent="0.3">
      <c r="C38" s="8" t="s">
        <v>12</v>
      </c>
      <c r="D38" s="55" t="s">
        <v>289</v>
      </c>
      <c r="E38" s="56"/>
      <c r="F38" s="56"/>
      <c r="G38" s="5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39" t="s">
        <v>303</v>
      </c>
      <c r="E40" s="66"/>
      <c r="F40" s="66"/>
      <c r="G40" s="67"/>
    </row>
    <row r="41" spans="3:14" ht="15.75" thickBot="1" x14ac:dyDescent="0.3">
      <c r="C41" s="58" t="s">
        <v>1</v>
      </c>
      <c r="D41" s="58" t="s">
        <v>2</v>
      </c>
      <c r="E41" s="10" t="s">
        <v>3</v>
      </c>
      <c r="F41" s="10" t="s">
        <v>4</v>
      </c>
      <c r="G41" s="58" t="s">
        <v>296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9"/>
      <c r="D42" s="59"/>
      <c r="E42" s="1" t="s">
        <v>294</v>
      </c>
      <c r="F42" s="1" t="s">
        <v>295</v>
      </c>
      <c r="G42" s="59"/>
      <c r="H42" s="33"/>
      <c r="I42" s="34"/>
      <c r="J42" s="34"/>
      <c r="K42" s="34"/>
      <c r="L42" s="34"/>
      <c r="M42" s="34"/>
      <c r="N42" s="35"/>
    </row>
    <row r="43" spans="3:14" ht="51.75" thickBot="1" x14ac:dyDescent="0.3">
      <c r="C43" s="14" t="s">
        <v>305</v>
      </c>
      <c r="D43" s="2" t="s">
        <v>285</v>
      </c>
      <c r="E43" s="3">
        <v>33</v>
      </c>
      <c r="F43" s="3">
        <v>33</v>
      </c>
      <c r="G43" s="3">
        <v>33</v>
      </c>
      <c r="H43" s="36"/>
      <c r="I43" s="37"/>
      <c r="J43" s="37"/>
      <c r="K43" s="37"/>
      <c r="L43" s="37"/>
      <c r="M43" s="37"/>
      <c r="N43" s="38"/>
    </row>
    <row r="44" spans="3:14" ht="28.5" customHeight="1" thickBot="1" x14ac:dyDescent="0.3">
      <c r="C44" s="8" t="s">
        <v>12</v>
      </c>
      <c r="D44" s="55" t="s">
        <v>304</v>
      </c>
      <c r="E44" s="56"/>
      <c r="F44" s="56"/>
      <c r="G44" s="57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7">
        <f>+'програм 5'!$C$2</f>
        <v>204</v>
      </c>
      <c r="E2" s="62" t="str">
        <f>+'програм 5'!$D$2</f>
        <v>БАЧ</v>
      </c>
      <c r="F2" s="63"/>
      <c r="G2" s="63"/>
      <c r="H2" s="63"/>
      <c r="I2" s="63"/>
      <c r="J2" s="63"/>
      <c r="K2" s="63"/>
      <c r="L2" s="63"/>
      <c r="M2" s="64"/>
      <c r="Q2" t="s">
        <v>276</v>
      </c>
    </row>
    <row r="3" spans="1:17" ht="15.75" thickBot="1" x14ac:dyDescent="0.3">
      <c r="C3" t="s">
        <v>5</v>
      </c>
      <c r="D3" s="28" t="s">
        <v>32</v>
      </c>
      <c r="E3" s="43" t="s">
        <v>19</v>
      </c>
      <c r="F3" s="44"/>
      <c r="G3" s="44"/>
      <c r="H3" s="44"/>
      <c r="I3" s="44"/>
      <c r="J3" s="44"/>
      <c r="K3" s="44"/>
      <c r="L3" s="44"/>
      <c r="M3" s="45"/>
      <c r="N3" s="29" t="s">
        <v>291</v>
      </c>
      <c r="O3" s="29" t="s">
        <v>292</v>
      </c>
      <c r="P3" s="29" t="s">
        <v>293</v>
      </c>
      <c r="Q3" s="29" t="s">
        <v>277</v>
      </c>
    </row>
    <row r="4" spans="1:17" ht="15.75" thickBot="1" x14ac:dyDescent="0.3">
      <c r="A4" s="16" t="str">
        <f>CONCATENATE(D3,"-",D4)</f>
        <v>0101-0002</v>
      </c>
      <c r="C4" t="s">
        <v>100</v>
      </c>
      <c r="D4" s="28" t="s">
        <v>51</v>
      </c>
      <c r="E4" s="43" t="s">
        <v>65</v>
      </c>
      <c r="F4" s="44"/>
      <c r="G4" s="44"/>
      <c r="H4" s="44"/>
      <c r="I4" s="44"/>
      <c r="J4" s="44"/>
      <c r="K4" s="44"/>
      <c r="L4" s="44"/>
      <c r="M4" s="45"/>
      <c r="N4" s="29">
        <v>10000</v>
      </c>
      <c r="O4" s="29">
        <v>10000</v>
      </c>
      <c r="P4" s="29">
        <v>9850</v>
      </c>
      <c r="Q4" s="30">
        <f>P4/O4</f>
        <v>0.98499999999999999</v>
      </c>
    </row>
    <row r="5" spans="1:17" ht="21.75" customHeight="1" thickBot="1" x14ac:dyDescent="0.3">
      <c r="C5" t="s">
        <v>11</v>
      </c>
      <c r="D5" s="39" t="s">
        <v>297</v>
      </c>
      <c r="E5" s="37"/>
      <c r="F5" s="37"/>
      <c r="G5" s="38"/>
    </row>
    <row r="7" spans="1:17" ht="15.75" thickBot="1" x14ac:dyDescent="0.3">
      <c r="C7" s="50" t="s">
        <v>14</v>
      </c>
      <c r="D7" s="50"/>
      <c r="E7" s="50"/>
      <c r="F7" s="50"/>
      <c r="G7" s="50"/>
    </row>
    <row r="8" spans="1:17" x14ac:dyDescent="0.25">
      <c r="C8" s="33" t="s">
        <v>306</v>
      </c>
      <c r="D8" s="34"/>
      <c r="E8" s="34"/>
      <c r="F8" s="34"/>
      <c r="G8" s="35"/>
    </row>
    <row r="9" spans="1:17" x14ac:dyDescent="0.25">
      <c r="C9" s="51"/>
      <c r="D9" s="52"/>
      <c r="E9" s="52"/>
      <c r="F9" s="52"/>
      <c r="G9" s="53"/>
    </row>
    <row r="10" spans="1:17" x14ac:dyDescent="0.25">
      <c r="C10" s="51"/>
      <c r="D10" s="52"/>
      <c r="E10" s="52"/>
      <c r="F10" s="52"/>
      <c r="G10" s="53"/>
    </row>
    <row r="11" spans="1:17" x14ac:dyDescent="0.25">
      <c r="C11" s="51"/>
      <c r="D11" s="52"/>
      <c r="E11" s="52"/>
      <c r="F11" s="52"/>
      <c r="G11" s="53"/>
    </row>
    <row r="12" spans="1:17" x14ac:dyDescent="0.25">
      <c r="C12" s="51"/>
      <c r="D12" s="52"/>
      <c r="E12" s="52"/>
      <c r="F12" s="52"/>
      <c r="G12" s="53"/>
    </row>
    <row r="13" spans="1:17" x14ac:dyDescent="0.25">
      <c r="C13" s="51"/>
      <c r="D13" s="52"/>
      <c r="E13" s="52"/>
      <c r="F13" s="52"/>
      <c r="G13" s="53"/>
      <c r="J13" s="17"/>
    </row>
    <row r="14" spans="1:17" x14ac:dyDescent="0.25">
      <c r="C14" s="51"/>
      <c r="D14" s="52"/>
      <c r="E14" s="52"/>
      <c r="F14" s="52"/>
      <c r="G14" s="53"/>
    </row>
    <row r="15" spans="1:17" x14ac:dyDescent="0.25">
      <c r="C15" s="51"/>
      <c r="D15" s="52"/>
      <c r="E15" s="52"/>
      <c r="F15" s="52"/>
      <c r="G15" s="53"/>
    </row>
    <row r="16" spans="1:17" x14ac:dyDescent="0.25">
      <c r="C16" s="51"/>
      <c r="D16" s="52"/>
      <c r="E16" s="52"/>
      <c r="F16" s="52"/>
      <c r="G16" s="53"/>
    </row>
    <row r="17" spans="3:14" x14ac:dyDescent="0.25">
      <c r="C17" s="51"/>
      <c r="D17" s="52"/>
      <c r="E17" s="52"/>
      <c r="F17" s="52"/>
      <c r="G17" s="53"/>
    </row>
    <row r="18" spans="3:14" x14ac:dyDescent="0.25">
      <c r="C18" s="51"/>
      <c r="D18" s="52"/>
      <c r="E18" s="52"/>
      <c r="F18" s="52"/>
      <c r="G18" s="53"/>
    </row>
    <row r="19" spans="3:14" x14ac:dyDescent="0.25">
      <c r="C19" s="51"/>
      <c r="D19" s="52"/>
      <c r="E19" s="52"/>
      <c r="F19" s="52"/>
      <c r="G19" s="53"/>
    </row>
    <row r="20" spans="3:14" ht="7.5" customHeight="1" x14ac:dyDescent="0.25">
      <c r="C20" s="51"/>
      <c r="D20" s="52"/>
      <c r="E20" s="52"/>
      <c r="F20" s="52"/>
      <c r="G20" s="53"/>
    </row>
    <row r="21" spans="3:14" hidden="1" x14ac:dyDescent="0.25">
      <c r="C21" s="51"/>
      <c r="D21" s="52"/>
      <c r="E21" s="52"/>
      <c r="F21" s="52"/>
      <c r="G21" s="53"/>
    </row>
    <row r="22" spans="3:14" hidden="1" x14ac:dyDescent="0.25">
      <c r="C22" s="51"/>
      <c r="D22" s="52"/>
      <c r="E22" s="52"/>
      <c r="F22" s="52"/>
      <c r="G22" s="53"/>
    </row>
    <row r="23" spans="3:14" hidden="1" x14ac:dyDescent="0.25">
      <c r="C23" s="51"/>
      <c r="D23" s="52"/>
      <c r="E23" s="52"/>
      <c r="F23" s="52"/>
      <c r="G23" s="53"/>
    </row>
    <row r="24" spans="3:14" hidden="1" x14ac:dyDescent="0.25">
      <c r="C24" s="51"/>
      <c r="D24" s="52"/>
      <c r="E24" s="52"/>
      <c r="F24" s="52"/>
      <c r="G24" s="53"/>
    </row>
    <row r="25" spans="3:14" hidden="1" x14ac:dyDescent="0.25">
      <c r="C25" s="51"/>
      <c r="D25" s="52"/>
      <c r="E25" s="52"/>
      <c r="F25" s="52"/>
      <c r="G25" s="53"/>
    </row>
    <row r="26" spans="3:14" ht="15.75" thickBot="1" x14ac:dyDescent="0.3">
      <c r="C26" s="36"/>
      <c r="D26" s="37"/>
      <c r="E26" s="37"/>
      <c r="F26" s="37"/>
      <c r="G26" s="38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307</v>
      </c>
      <c r="E28" s="66"/>
      <c r="F28" s="66"/>
      <c r="G28" s="67"/>
    </row>
    <row r="29" spans="3:14" ht="15.75" thickBot="1" x14ac:dyDescent="0.3">
      <c r="C29" s="58" t="s">
        <v>1</v>
      </c>
      <c r="D29" s="58" t="s">
        <v>2</v>
      </c>
      <c r="E29" s="10" t="s">
        <v>3</v>
      </c>
      <c r="F29" s="10" t="s">
        <v>4</v>
      </c>
      <c r="G29" s="58" t="s">
        <v>296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customHeight="1" thickBot="1" x14ac:dyDescent="0.3">
      <c r="C30" s="59"/>
      <c r="D30" s="59"/>
      <c r="E30" s="1" t="s">
        <v>294</v>
      </c>
      <c r="F30" s="1" t="s">
        <v>295</v>
      </c>
      <c r="G30" s="59"/>
      <c r="H30" s="33" t="s">
        <v>308</v>
      </c>
      <c r="I30" s="34"/>
      <c r="J30" s="34"/>
      <c r="K30" s="34"/>
      <c r="L30" s="34"/>
      <c r="M30" s="34"/>
      <c r="N30" s="35"/>
    </row>
    <row r="31" spans="3:14" ht="38.25" customHeight="1" thickBot="1" x14ac:dyDescent="0.3">
      <c r="C31" s="14" t="s">
        <v>286</v>
      </c>
      <c r="D31" s="2" t="s">
        <v>287</v>
      </c>
      <c r="E31" s="3">
        <v>190</v>
      </c>
      <c r="F31" s="3">
        <v>199</v>
      </c>
      <c r="G31" s="3">
        <v>136</v>
      </c>
      <c r="H31" s="36"/>
      <c r="I31" s="37"/>
      <c r="J31" s="37"/>
      <c r="K31" s="37"/>
      <c r="L31" s="37"/>
      <c r="M31" s="37"/>
      <c r="N31" s="38"/>
    </row>
    <row r="32" spans="3:14" ht="28.5" customHeight="1" thickBot="1" x14ac:dyDescent="0.3">
      <c r="C32" s="8" t="s">
        <v>12</v>
      </c>
      <c r="D32" s="55" t="s">
        <v>290</v>
      </c>
      <c r="E32" s="56"/>
      <c r="F32" s="56"/>
      <c r="G32" s="5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5"/>
      <c r="E34" s="66"/>
      <c r="F34" s="66"/>
      <c r="G34" s="67"/>
    </row>
    <row r="35" spans="3:14" ht="15.75" thickBot="1" x14ac:dyDescent="0.3">
      <c r="C35" s="58" t="s">
        <v>1</v>
      </c>
      <c r="D35" s="58" t="s">
        <v>2</v>
      </c>
      <c r="E35" s="10" t="s">
        <v>3</v>
      </c>
      <c r="F35" s="10" t="s">
        <v>4</v>
      </c>
      <c r="G35" s="58" t="s">
        <v>296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9"/>
      <c r="D36" s="59"/>
      <c r="E36" s="1" t="s">
        <v>294</v>
      </c>
      <c r="F36" s="1" t="s">
        <v>295</v>
      </c>
      <c r="G36" s="59"/>
      <c r="H36" s="33"/>
      <c r="I36" s="34"/>
      <c r="J36" s="34"/>
      <c r="K36" s="34"/>
      <c r="L36" s="34"/>
      <c r="M36" s="34"/>
      <c r="N36" s="35"/>
    </row>
    <row r="37" spans="3:14" ht="15.75" thickBot="1" x14ac:dyDescent="0.3">
      <c r="C37" s="14"/>
      <c r="D37" s="2"/>
      <c r="E37" s="3"/>
      <c r="F37" s="3"/>
      <c r="G37" s="3"/>
      <c r="H37" s="36"/>
      <c r="I37" s="37"/>
      <c r="J37" s="37"/>
      <c r="K37" s="37"/>
      <c r="L37" s="37"/>
      <c r="M37" s="37"/>
      <c r="N37" s="38"/>
    </row>
    <row r="38" spans="3:14" ht="28.5" customHeight="1" thickBot="1" x14ac:dyDescent="0.3">
      <c r="C38" s="8" t="s">
        <v>12</v>
      </c>
      <c r="D38" s="55"/>
      <c r="E38" s="56"/>
      <c r="F38" s="56"/>
      <c r="G38" s="5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39"/>
      <c r="E40" s="66"/>
      <c r="F40" s="66"/>
      <c r="G40" s="67"/>
    </row>
    <row r="41" spans="3:14" ht="15.75" thickBot="1" x14ac:dyDescent="0.3">
      <c r="C41" s="58" t="s">
        <v>1</v>
      </c>
      <c r="D41" s="58" t="s">
        <v>2</v>
      </c>
      <c r="E41" s="10" t="s">
        <v>3</v>
      </c>
      <c r="F41" s="10" t="s">
        <v>4</v>
      </c>
      <c r="G41" s="58" t="s">
        <v>296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9"/>
      <c r="D42" s="59"/>
      <c r="E42" s="1" t="s">
        <v>294</v>
      </c>
      <c r="F42" s="1" t="s">
        <v>295</v>
      </c>
      <c r="G42" s="59"/>
      <c r="H42" s="33"/>
      <c r="I42" s="34"/>
      <c r="J42" s="34"/>
      <c r="K42" s="34"/>
      <c r="L42" s="34"/>
      <c r="M42" s="34"/>
      <c r="N42" s="35"/>
    </row>
    <row r="43" spans="3:14" ht="15.75" thickBot="1" x14ac:dyDescent="0.3">
      <c r="C43" s="14"/>
      <c r="D43" s="2"/>
      <c r="E43" s="3"/>
      <c r="F43" s="3"/>
      <c r="G43" s="3"/>
      <c r="H43" s="36"/>
      <c r="I43" s="37"/>
      <c r="J43" s="37"/>
      <c r="K43" s="37"/>
      <c r="L43" s="37"/>
      <c r="M43" s="37"/>
      <c r="N43" s="38"/>
    </row>
    <row r="44" spans="3:14" ht="28.5" customHeight="1" thickBot="1" x14ac:dyDescent="0.3">
      <c r="C44" s="8" t="s">
        <v>12</v>
      </c>
      <c r="D44" s="55"/>
      <c r="E44" s="56"/>
      <c r="F44" s="56"/>
      <c r="G44" s="57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A792B-9E5A-417D-B4CD-4C5CC269D43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7">
        <f>+'програм 5'!$C$2</f>
        <v>204</v>
      </c>
      <c r="E2" s="62" t="str">
        <f>+'програм 5'!$D$2</f>
        <v>БАЧ</v>
      </c>
      <c r="F2" s="63"/>
      <c r="G2" s="63"/>
      <c r="H2" s="63"/>
      <c r="I2" s="63"/>
      <c r="J2" s="63"/>
      <c r="K2" s="63"/>
      <c r="L2" s="63"/>
      <c r="M2" s="64"/>
      <c r="Q2" t="s">
        <v>276</v>
      </c>
    </row>
    <row r="3" spans="1:17" ht="15.75" thickBot="1" x14ac:dyDescent="0.3">
      <c r="C3" t="s">
        <v>5</v>
      </c>
      <c r="D3" s="28" t="s">
        <v>32</v>
      </c>
      <c r="E3" s="43" t="s">
        <v>19</v>
      </c>
      <c r="F3" s="44"/>
      <c r="G3" s="44"/>
      <c r="H3" s="44"/>
      <c r="I3" s="44"/>
      <c r="J3" s="44"/>
      <c r="K3" s="44"/>
      <c r="L3" s="44"/>
      <c r="M3" s="45"/>
      <c r="N3" s="29" t="s">
        <v>291</v>
      </c>
      <c r="O3" s="29" t="s">
        <v>292</v>
      </c>
      <c r="P3" s="29" t="s">
        <v>293</v>
      </c>
      <c r="Q3" s="29" t="s">
        <v>277</v>
      </c>
    </row>
    <row r="4" spans="1:17" ht="15.75" thickBot="1" x14ac:dyDescent="0.3">
      <c r="A4" s="16" t="str">
        <f>CONCATENATE(D3,"-",D4)</f>
        <v>0101-01</v>
      </c>
      <c r="C4" t="s">
        <v>309</v>
      </c>
      <c r="D4" s="28" t="s">
        <v>310</v>
      </c>
      <c r="E4" s="43" t="s">
        <v>311</v>
      </c>
      <c r="F4" s="44"/>
      <c r="G4" s="44"/>
      <c r="H4" s="44"/>
      <c r="I4" s="44"/>
      <c r="J4" s="44"/>
      <c r="K4" s="44"/>
      <c r="L4" s="44"/>
      <c r="M4" s="45"/>
      <c r="N4" s="29">
        <v>0</v>
      </c>
      <c r="O4" s="29">
        <v>22173</v>
      </c>
      <c r="P4" s="29">
        <v>22173</v>
      </c>
      <c r="Q4" s="30">
        <f>P4/O4</f>
        <v>1</v>
      </c>
    </row>
    <row r="5" spans="1:17" ht="21.75" customHeight="1" thickBot="1" x14ac:dyDescent="0.3">
      <c r="C5" t="s">
        <v>11</v>
      </c>
      <c r="D5" s="39" t="s">
        <v>297</v>
      </c>
      <c r="E5" s="37"/>
      <c r="F5" s="37"/>
      <c r="G5" s="38"/>
    </row>
    <row r="7" spans="1:17" ht="15.75" thickBot="1" x14ac:dyDescent="0.3">
      <c r="C7" s="50" t="s">
        <v>14</v>
      </c>
      <c r="D7" s="50"/>
      <c r="E7" s="50"/>
      <c r="F7" s="50"/>
      <c r="G7" s="50"/>
    </row>
    <row r="8" spans="1:17" x14ac:dyDescent="0.25">
      <c r="C8" s="33" t="s">
        <v>312</v>
      </c>
      <c r="D8" s="34"/>
      <c r="E8" s="34"/>
      <c r="F8" s="34"/>
      <c r="G8" s="35"/>
    </row>
    <row r="9" spans="1:17" x14ac:dyDescent="0.25">
      <c r="C9" s="51"/>
      <c r="D9" s="52"/>
      <c r="E9" s="52"/>
      <c r="F9" s="52"/>
      <c r="G9" s="53"/>
    </row>
    <row r="10" spans="1:17" x14ac:dyDescent="0.25">
      <c r="C10" s="51"/>
      <c r="D10" s="52"/>
      <c r="E10" s="52"/>
      <c r="F10" s="52"/>
      <c r="G10" s="53"/>
    </row>
    <row r="11" spans="1:17" x14ac:dyDescent="0.25">
      <c r="C11" s="51"/>
      <c r="D11" s="52"/>
      <c r="E11" s="52"/>
      <c r="F11" s="52"/>
      <c r="G11" s="53"/>
    </row>
    <row r="12" spans="1:17" x14ac:dyDescent="0.25">
      <c r="C12" s="51"/>
      <c r="D12" s="52"/>
      <c r="E12" s="52"/>
      <c r="F12" s="52"/>
      <c r="G12" s="53"/>
    </row>
    <row r="13" spans="1:17" x14ac:dyDescent="0.25">
      <c r="C13" s="51"/>
      <c r="D13" s="52"/>
      <c r="E13" s="52"/>
      <c r="F13" s="52"/>
      <c r="G13" s="53"/>
      <c r="J13" s="17"/>
    </row>
    <row r="14" spans="1:17" x14ac:dyDescent="0.25">
      <c r="C14" s="51"/>
      <c r="D14" s="52"/>
      <c r="E14" s="52"/>
      <c r="F14" s="52"/>
      <c r="G14" s="53"/>
    </row>
    <row r="15" spans="1:17" x14ac:dyDescent="0.25">
      <c r="C15" s="51"/>
      <c r="D15" s="52"/>
      <c r="E15" s="52"/>
      <c r="F15" s="52"/>
      <c r="G15" s="53"/>
    </row>
    <row r="16" spans="1:17" x14ac:dyDescent="0.25">
      <c r="C16" s="51"/>
      <c r="D16" s="52"/>
      <c r="E16" s="52"/>
      <c r="F16" s="52"/>
      <c r="G16" s="53"/>
    </row>
    <row r="17" spans="3:14" x14ac:dyDescent="0.25">
      <c r="C17" s="51"/>
      <c r="D17" s="52"/>
      <c r="E17" s="52"/>
      <c r="F17" s="52"/>
      <c r="G17" s="53"/>
    </row>
    <row r="18" spans="3:14" x14ac:dyDescent="0.25">
      <c r="C18" s="51"/>
      <c r="D18" s="52"/>
      <c r="E18" s="52"/>
      <c r="F18" s="52"/>
      <c r="G18" s="53"/>
    </row>
    <row r="19" spans="3:14" x14ac:dyDescent="0.25">
      <c r="C19" s="51"/>
      <c r="D19" s="52"/>
      <c r="E19" s="52"/>
      <c r="F19" s="52"/>
      <c r="G19" s="53"/>
    </row>
    <row r="20" spans="3:14" ht="7.5" customHeight="1" x14ac:dyDescent="0.25">
      <c r="C20" s="51"/>
      <c r="D20" s="52"/>
      <c r="E20" s="52"/>
      <c r="F20" s="52"/>
      <c r="G20" s="53"/>
    </row>
    <row r="21" spans="3:14" hidden="1" x14ac:dyDescent="0.25">
      <c r="C21" s="51"/>
      <c r="D21" s="52"/>
      <c r="E21" s="52"/>
      <c r="F21" s="52"/>
      <c r="G21" s="53"/>
    </row>
    <row r="22" spans="3:14" hidden="1" x14ac:dyDescent="0.25">
      <c r="C22" s="51"/>
      <c r="D22" s="52"/>
      <c r="E22" s="52"/>
      <c r="F22" s="52"/>
      <c r="G22" s="53"/>
    </row>
    <row r="23" spans="3:14" hidden="1" x14ac:dyDescent="0.25">
      <c r="C23" s="51"/>
      <c r="D23" s="52"/>
      <c r="E23" s="52"/>
      <c r="F23" s="52"/>
      <c r="G23" s="53"/>
    </row>
    <row r="24" spans="3:14" hidden="1" x14ac:dyDescent="0.25">
      <c r="C24" s="51"/>
      <c r="D24" s="52"/>
      <c r="E24" s="52"/>
      <c r="F24" s="52"/>
      <c r="G24" s="53"/>
    </row>
    <row r="25" spans="3:14" hidden="1" x14ac:dyDescent="0.25">
      <c r="C25" s="51"/>
      <c r="D25" s="52"/>
      <c r="E25" s="52"/>
      <c r="F25" s="52"/>
      <c r="G25" s="53"/>
    </row>
    <row r="26" spans="3:14" ht="15.75" thickBot="1" x14ac:dyDescent="0.3">
      <c r="C26" s="36"/>
      <c r="D26" s="37"/>
      <c r="E26" s="37"/>
      <c r="F26" s="37"/>
      <c r="G26" s="38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313</v>
      </c>
      <c r="E28" s="66"/>
      <c r="F28" s="66"/>
      <c r="G28" s="67"/>
    </row>
    <row r="29" spans="3:14" ht="15.75" thickBot="1" x14ac:dyDescent="0.3">
      <c r="C29" s="58" t="s">
        <v>1</v>
      </c>
      <c r="D29" s="58" t="s">
        <v>2</v>
      </c>
      <c r="E29" s="10" t="s">
        <v>3</v>
      </c>
      <c r="F29" s="10" t="s">
        <v>4</v>
      </c>
      <c r="G29" s="58" t="s">
        <v>296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customHeight="1" thickBot="1" x14ac:dyDescent="0.3">
      <c r="C30" s="59"/>
      <c r="D30" s="59"/>
      <c r="E30" s="1" t="s">
        <v>294</v>
      </c>
      <c r="F30" s="1" t="s">
        <v>295</v>
      </c>
      <c r="G30" s="59"/>
      <c r="H30" s="33"/>
      <c r="I30" s="34"/>
      <c r="J30" s="34"/>
      <c r="K30" s="34"/>
      <c r="L30" s="34"/>
      <c r="M30" s="34"/>
      <c r="N30" s="35"/>
    </row>
    <row r="31" spans="3:14" ht="38.25" customHeight="1" thickBot="1" x14ac:dyDescent="0.3">
      <c r="C31" s="14" t="s">
        <v>314</v>
      </c>
      <c r="D31" s="2" t="s">
        <v>287</v>
      </c>
      <c r="E31" s="3">
        <v>0</v>
      </c>
      <c r="F31" s="3">
        <v>2</v>
      </c>
      <c r="G31" s="3">
        <v>2</v>
      </c>
      <c r="H31" s="36"/>
      <c r="I31" s="37"/>
      <c r="J31" s="37"/>
      <c r="K31" s="37"/>
      <c r="L31" s="37"/>
      <c r="M31" s="37"/>
      <c r="N31" s="38"/>
    </row>
    <row r="32" spans="3:14" ht="28.5" customHeight="1" thickBot="1" x14ac:dyDescent="0.3">
      <c r="C32" s="8" t="s">
        <v>12</v>
      </c>
      <c r="D32" s="55" t="s">
        <v>315</v>
      </c>
      <c r="E32" s="56"/>
      <c r="F32" s="56"/>
      <c r="G32" s="5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5"/>
      <c r="E34" s="66"/>
      <c r="F34" s="66"/>
      <c r="G34" s="67"/>
    </row>
    <row r="35" spans="3:14" ht="15.75" thickBot="1" x14ac:dyDescent="0.3">
      <c r="C35" s="58" t="s">
        <v>1</v>
      </c>
      <c r="D35" s="58" t="s">
        <v>2</v>
      </c>
      <c r="E35" s="10" t="s">
        <v>3</v>
      </c>
      <c r="F35" s="10" t="s">
        <v>4</v>
      </c>
      <c r="G35" s="58" t="s">
        <v>296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9"/>
      <c r="D36" s="59"/>
      <c r="E36" s="1" t="s">
        <v>294</v>
      </c>
      <c r="F36" s="1" t="s">
        <v>295</v>
      </c>
      <c r="G36" s="59"/>
      <c r="H36" s="33"/>
      <c r="I36" s="34"/>
      <c r="J36" s="34"/>
      <c r="K36" s="34"/>
      <c r="L36" s="34"/>
      <c r="M36" s="34"/>
      <c r="N36" s="35"/>
    </row>
    <row r="37" spans="3:14" ht="15.75" thickBot="1" x14ac:dyDescent="0.3">
      <c r="C37" s="14"/>
      <c r="D37" s="2"/>
      <c r="E37" s="3"/>
      <c r="F37" s="3"/>
      <c r="G37" s="3"/>
      <c r="H37" s="36"/>
      <c r="I37" s="37"/>
      <c r="J37" s="37"/>
      <c r="K37" s="37"/>
      <c r="L37" s="37"/>
      <c r="M37" s="37"/>
      <c r="N37" s="38"/>
    </row>
    <row r="38" spans="3:14" ht="28.5" customHeight="1" thickBot="1" x14ac:dyDescent="0.3">
      <c r="C38" s="8" t="s">
        <v>12</v>
      </c>
      <c r="D38" s="55"/>
      <c r="E38" s="56"/>
      <c r="F38" s="56"/>
      <c r="G38" s="5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39"/>
      <c r="E40" s="66"/>
      <c r="F40" s="66"/>
      <c r="G40" s="67"/>
    </row>
    <row r="41" spans="3:14" ht="15.75" thickBot="1" x14ac:dyDescent="0.3">
      <c r="C41" s="58" t="s">
        <v>1</v>
      </c>
      <c r="D41" s="58" t="s">
        <v>2</v>
      </c>
      <c r="E41" s="10" t="s">
        <v>3</v>
      </c>
      <c r="F41" s="10" t="s">
        <v>4</v>
      </c>
      <c r="G41" s="58" t="s">
        <v>296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9"/>
      <c r="D42" s="59"/>
      <c r="E42" s="1" t="s">
        <v>294</v>
      </c>
      <c r="F42" s="1" t="s">
        <v>295</v>
      </c>
      <c r="G42" s="59"/>
      <c r="H42" s="33"/>
      <c r="I42" s="34"/>
      <c r="J42" s="34"/>
      <c r="K42" s="34"/>
      <c r="L42" s="34"/>
      <c r="M42" s="34"/>
      <c r="N42" s="35"/>
    </row>
    <row r="43" spans="3:14" ht="15.75" thickBot="1" x14ac:dyDescent="0.3">
      <c r="C43" s="14"/>
      <c r="D43" s="2"/>
      <c r="E43" s="3"/>
      <c r="F43" s="3"/>
      <c r="G43" s="3"/>
      <c r="H43" s="36"/>
      <c r="I43" s="37"/>
      <c r="J43" s="37"/>
      <c r="K43" s="37"/>
      <c r="L43" s="37"/>
      <c r="M43" s="37"/>
      <c r="N43" s="38"/>
    </row>
    <row r="44" spans="3:14" ht="28.5" customHeight="1" thickBot="1" x14ac:dyDescent="0.3">
      <c r="C44" s="8" t="s">
        <v>12</v>
      </c>
      <c r="D44" s="55"/>
      <c r="E44" s="56"/>
      <c r="F44" s="56"/>
      <c r="G44" s="57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 xr:uid="{00000000-0009-0000-0000-000004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45"/>
  <sheetViews>
    <sheetView topLeftCell="A124" workbookViewId="0">
      <selection activeCell="E154" sqref="E154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5</vt:lpstr>
      <vt:lpstr>ПА 1</vt:lpstr>
      <vt:lpstr>ПА 2</vt:lpstr>
      <vt:lpstr>ПЈ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2018-07-03T09:46:10Z</cp:lastPrinted>
  <dcterms:created xsi:type="dcterms:W3CDTF">2017-02-14T07:14:08Z</dcterms:created>
  <dcterms:modified xsi:type="dcterms:W3CDTF">2019-05-20T10:06:31Z</dcterms:modified>
</cp:coreProperties>
</file>