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19\Zavrsni racun 2018\OBRASCI - ZAVRSNI RACUN - ZA SKUPSTINU\10. Извештај о учинку програма\"/>
    </mc:Choice>
  </mc:AlternateContent>
  <xr:revisionPtr revIDLastSave="0" documentId="13_ncr:1_{FC0CBAB8-159A-40BB-8EC9-16CDFD3753C2}" xr6:coauthVersionLast="43" xr6:coauthVersionMax="43" xr10:uidLastSave="{00000000-0000-0000-0000-000000000000}"/>
  <bookViews>
    <workbookView xWindow="-120" yWindow="-120" windowWidth="29040" windowHeight="15840" activeTab="8" xr2:uid="{00000000-000D-0000-FFFF-FFFF00000000}"/>
  </bookViews>
  <sheets>
    <sheet name="програм 11" sheetId="4" r:id="rId1"/>
    <sheet name="ПА 1" sheetId="5" r:id="rId2"/>
    <sheet name="ПА 2" sheetId="15" r:id="rId3"/>
    <sheet name="ПА 3" sheetId="16" r:id="rId4"/>
    <sheet name="ПА 4" sheetId="17" r:id="rId5"/>
    <sheet name="ПА 5" sheetId="18" r:id="rId6"/>
    <sheet name="ПА 6" sheetId="19" r:id="rId7"/>
    <sheet name="ПЈ 1 " sheetId="10" r:id="rId8"/>
    <sheet name="ПЈ 4" sheetId="24" r:id="rId9"/>
    <sheet name="Sheet1 (2)" sheetId="13" state="hidden" r:id="rId10"/>
    <sheet name="Sheet4" sheetId="14" state="hidden" r:id="rId11"/>
    <sheet name="Sheet8" sheetId="8" state="hidden" r:id="rId12"/>
  </sheets>
  <definedNames>
    <definedName name="_xlnm._FilterDatabase" localSheetId="9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4" i="24" l="1"/>
  <c r="A4" i="24"/>
  <c r="E2" i="24"/>
  <c r="C2" i="24"/>
  <c r="Q4" i="10" l="1"/>
  <c r="Q4" i="19"/>
  <c r="Q4" i="18"/>
  <c r="Q4" i="17"/>
  <c r="Q4" i="16"/>
  <c r="Q4" i="15"/>
  <c r="Q4" i="5"/>
  <c r="P3" i="4"/>
  <c r="A4" i="19" l="1"/>
  <c r="E2" i="19"/>
  <c r="C2" i="19"/>
  <c r="C2" i="10" l="1"/>
  <c r="C2" i="18"/>
  <c r="C2" i="17"/>
  <c r="C2" i="16"/>
  <c r="C2" i="15"/>
  <c r="C2" i="5"/>
  <c r="C2" i="4" l="1"/>
  <c r="E2" i="10"/>
  <c r="E2" i="18"/>
  <c r="E2" i="17"/>
  <c r="E2" i="16"/>
  <c r="E2" i="15"/>
  <c r="E2" i="5"/>
  <c r="A4" i="18"/>
  <c r="A4" i="17"/>
  <c r="A4" i="16"/>
  <c r="A4" i="15"/>
  <c r="D2" i="24" l="1"/>
  <c r="D2" i="19"/>
  <c r="D2" i="18"/>
  <c r="D2" i="5"/>
  <c r="D2" i="17"/>
  <c r="D2" i="16"/>
  <c r="D2" i="10"/>
  <c r="D2" i="15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<sst xmlns="http://schemas.openxmlformats.org/spreadsheetml/2006/main" count="1013" uniqueCount="342">
  <si>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</si>
  <si>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</si>
  <si>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</si>
  <si>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</si>
  <si>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</si>
  <si>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</si>
  <si>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</si>
  <si>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</si>
  <si>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</si>
  <si>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</si>
  <si>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</si>
  <si>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</si>
  <si>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</si>
  <si>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</si>
  <si>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</si>
  <si>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</si>
  <si>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</si>
  <si>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</si>
  <si>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</si>
  <si>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</si>
  <si>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</si>
  <si>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</si>
  <si>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</si>
  <si>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</si>
  <si>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</si>
  <si>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</si>
  <si>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</si>
  <si>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</si>
  <si>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</si>
  <si>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</si>
  <si>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</si>
  <si>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</si>
  <si>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</si>
  <si>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</si>
  <si>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</si>
  <si>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</si>
  <si>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</si>
  <si>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</si>
  <si>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</si>
  <si>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</si>
  <si>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</si>
  <si>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</si>
  <si>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</si>
  <si>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</si>
  <si>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</si>
  <si>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</si>
  <si>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</si>
  <si>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</si>
  <si>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</si>
  <si>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</si>
  <si>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</si>
  <si>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</si>
  <si>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</si>
  <si>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</si>
  <si>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</si>
  <si>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</si>
  <si>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</si>
  <si>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</si>
  <si>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</si>
  <si>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</si>
  <si>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</si>
  <si>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</si>
  <si>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</si>
  <si>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</si>
  <si>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</si>
  <si>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</si>
  <si>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</si>
  <si>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</si>
  <si>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</si>
  <si>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</si>
  <si>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</si>
  <si>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</si>
  <si>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</si>
  <si>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</si>
  <si>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</si>
  <si>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</si>
  <si>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</si>
  <si>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</si>
  <si>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</si>
  <si>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</si>
  <si>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</si>
  <si>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</si>
  <si>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</si>
  <si>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</si>
  <si>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</si>
  <si>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</si>
  <si>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</si>
  <si>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</si>
  <si>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</si>
  <si>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</si>
  <si>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</si>
  <si>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</si>
  <si>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</si>
  <si>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</si>
  <si>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</si>
  <si>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</si>
  <si>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</si>
  <si>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</si>
  <si>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</si>
  <si>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</si>
  <si>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</si>
  <si>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</si>
  <si>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</si>
  <si>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</si>
  <si>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</si>
  <si>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</si>
  <si>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</si>
  <si>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</si>
  <si>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</si>
  <si>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</si>
  <si>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</si>
  <si>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</si>
  <si>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</si>
  <si>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</si>
  <si>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</si>
  <si>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</si>
  <si>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</si>
  <si>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</si>
  <si>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</si>
  <si>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</si>
  <si>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</si>
  <si>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</si>
  <si>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</si>
  <si>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</si>
  <si>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</si>
  <si>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</si>
  <si>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</si>
  <si>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</si>
  <si>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</si>
  <si>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</si>
  <si>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</si>
  <si>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</si>
  <si>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</si>
  <si>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</si>
  <si>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</si>
  <si>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</si>
  <si>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</si>
  <si>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</si>
  <si>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</si>
  <si>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</si>
  <si>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</si>
  <si>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</si>
  <si>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</si>
  <si>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</si>
  <si>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</si>
  <si>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</si>
  <si>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</si>
  <si>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</si>
  <si>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</si>
  <si>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</si>
  <si>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</si>
  <si>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</si>
  <si>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</si>
  <si>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</si>
  <si>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</si>
  <si>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</si>
  <si>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</si>
  <si>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</si>
  <si>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</si>
  <si>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</si>
  <si>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</si>
  <si>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</si>
  <si>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</si>
  <si>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</si>
  <si>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</si>
  <si>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</si>
  <si>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</si>
  <si>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</si>
  <si>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</si>
  <si>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</si>
  <si>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</si>
  <si>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</si>
  <si>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</si>
  <si>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</si>
  <si>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</si>
  <si>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</si>
  <si>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</si>
  <si>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</si>
  <si>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</si>
  <si>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</si>
  <si>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</si>
  <si>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</si>
  <si>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</si>
  <si>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</si>
  <si>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</si>
  <si>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</si>
  <si>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</si>
  <si>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</si>
  <si>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</si>
  <si>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</si>
  <si>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</si>
  <si>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</si>
  <si>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</si>
  <si>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</si>
  <si>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</si>
  <si>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</si>
  <si>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</si>
  <si>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</si>
  <si>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</si>
  <si>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</si>
  <si>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</si>
  <si>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</si>
  <si>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</si>
  <si>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</si>
  <si>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</si>
  <si>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</si>
  <si>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</si>
  <si>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</si>
  <si>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</si>
  <si>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</si>
  <si>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</si>
  <si>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</si>
  <si>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</si>
  <si>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</si>
  <si>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</si>
  <si>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</si>
  <si>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</si>
  <si>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</si>
  <si>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</si>
  <si>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</si>
  <si>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</si>
  <si>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</si>
  <si>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</si>
  <si>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</si>
  <si>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</si>
  <si>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</si>
  <si>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</si>
  <si>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</si>
  <si>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</si>
  <si>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</si>
  <si>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</si>
  <si>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</si>
  <si>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</si>
  <si>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</si>
  <si>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</si>
  <si>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</si>
  <si>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</si>
  <si>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</si>
  <si>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</si>
  <si>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</si>
  <si>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</si>
  <si>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</si>
  <si>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</si>
  <si>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</si>
  <si>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</si>
  <si>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</si>
  <si>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</si>
  <si>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</si>
  <si>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</si>
  <si>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</si>
  <si>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</si>
  <si>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</si>
  <si>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</si>
  <si>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</si>
  <si>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</si>
  <si>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</si>
  <si>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</si>
  <si>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</si>
  <si>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</si>
  <si>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</si>
  <si>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</si>
  <si>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</si>
  <si>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</si>
  <si>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</si>
  <si>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</si>
  <si>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</si>
  <si>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</si>
  <si>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</si>
  <si>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</si>
  <si>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</si>
  <si>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</si>
  <si>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</si>
  <si>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</si>
  <si>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</si>
  <si>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</si>
  <si>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</si>
  <si>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</si>
  <si>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</si>
  <si>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</si>
  <si>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 xml:space="preserve">Социјалне помоћи
</t>
  </si>
  <si>
    <t>Прихватилишта и друге врсте смештаја</t>
  </si>
  <si>
    <t>Подршка социо-хуманитарним организацијама</t>
  </si>
  <si>
    <t>Унапређење квалитета услуга социјалне заштите</t>
  </si>
  <si>
    <t>Проценат лиценцираних пружалаца услуге</t>
  </si>
  <si>
    <t>%</t>
  </si>
  <si>
    <t xml:space="preserve">Унапређене заштите сиромашних </t>
  </si>
  <si>
    <t>Број корисника једнократне новчане помоћи у односу на укупан број грађана</t>
  </si>
  <si>
    <t>број</t>
  </si>
  <si>
    <t>Обезбеђење услуга смештаја</t>
  </si>
  <si>
    <t>Број корисника услуга смештаја прихватилишта</t>
  </si>
  <si>
    <t>Број корисника других услуга смештаја</t>
  </si>
  <si>
    <t>Подстицање развоја разноврсних социјалних и других услуга у заједници</t>
  </si>
  <si>
    <t>Број одобрених пројеката социо-хуманитарним организацијама</t>
  </si>
  <si>
    <t>Социјално деловање-олакшавање људске патње пружањем неопходне ургентне помоћи лицима у  невољи, развијањем солидарности међу људима, организовањем различитих облика помоћи</t>
  </si>
  <si>
    <t>Број волонтера Црвеног крста Бач</t>
  </si>
  <si>
    <t>Обезбеђивање финансијске подршке за децу и породицу</t>
  </si>
  <si>
    <t>Број мајки новорођене деце која су остварила право на накнаду</t>
  </si>
  <si>
    <t>Обезбедити подршку породицама избеглица кроз доделу бесповратне помоћи</t>
  </si>
  <si>
    <t>Број породичних домаћинстава којима је додељена помоћ</t>
  </si>
  <si>
    <t>Помоћ у кући старим особама и особама са инвалидитетом у Општини Бач</t>
  </si>
  <si>
    <t>Унапређење и одрживост социјалних услуга на локалном нивоу које омогућавају социјалну заштиту, инклузију и самосталан живот рањивих група у општини Бач са фокусом на старе и особе са инвалидитетом</t>
  </si>
  <si>
    <t>Повећан број корисника услуге</t>
  </si>
  <si>
    <t>Лиценцирана Организација;6 деце користи лиценцирану услугу "лични пратилац" за 3 лица.Број ангажованих лиценцираних организација(ЛС закључила уговоре са две лиценциране &lt;&lt;Дечјим срцем" и  Агенцијом "Нана".</t>
  </si>
  <si>
    <t xml:space="preserve">Планирано и реализовано да све локалне услуге пружају лиценциране куће-укупно 2 </t>
  </si>
  <si>
    <t>Евиденција корисника једнократних новчаних помоћи, помоћи пензионерима и корисника трошкова сахране.</t>
  </si>
  <si>
    <t>број дана</t>
  </si>
  <si>
    <t>Остварена вредност је  већа од циљане .Због дуге и хладне зиме,која је резултирала збрињавањев већег броја корисника. Нисмо имали потребе за збрињавањем мајки са децом у Сигурну женску кућу.</t>
  </si>
  <si>
    <t xml:space="preserve">Број донетих решења </t>
  </si>
  <si>
    <t>Повећан број корисника који користе услуге.</t>
  </si>
  <si>
    <t>Подаци из Центра за социјални рад.</t>
  </si>
  <si>
    <t>Број лица којима ће бити пружена помоћ</t>
  </si>
  <si>
    <t>Извештај</t>
  </si>
  <si>
    <t>Уговори</t>
  </si>
  <si>
    <t>Број поднетих захтева, Рачун са извештајем</t>
  </si>
  <si>
    <t>Извештај ЦК</t>
  </si>
  <si>
    <t>Пројекат се финансира у оквиру Програма ЕУ - Развој ефикасних локалних услуга у области образовања и социјалне заштите. Укупна вредност пројекта је 193203.30 еур, пројекат траје 18 месеци (од 06.06.2017-05.12.2018)
Помоћ у кући по први пут пружа лиценцирана Агенција "Нана" из Београда, ангажовано је 10 геронтонеговатељица, укључено око 110 корисника . Све геронтодонеговатељице имају лиценцу за рад. Путем овог пројекта поред ангажовања геронтодомаћица је набављено возило и опремљена вешерница.пројекат се наставља и у 2018. години</t>
  </si>
  <si>
    <t>Усвојен буџет за 2018</t>
  </si>
  <si>
    <t>Текући буџет за 2018</t>
  </si>
  <si>
    <t>Извршење у 2018</t>
  </si>
  <si>
    <t>вредност 2017.</t>
  </si>
  <si>
    <t>у 2018.</t>
  </si>
  <si>
    <t>Остварена вредност у 2018.</t>
  </si>
  <si>
    <t>Директор Центра за социјални рад</t>
  </si>
  <si>
    <t>Квалитет услуга социјалне заштите у 2018.години унапређен је проширивањем броја корисника  услуге лични пратилац преко ХУ"Дечје срце" из Београда (с а 6 на 8)  и почетком реализације Пројекта ЕУ "Помоћ у кући и нега особа са ивалидитетом" у трајању од 18 месеци. Помоћ у кући по први пут пружа лиценцирана Агенција "Нана" из Београда, ангажовано је 10 геронтонеговатељица, укључено око 110 корисника .   Све геронтодонеговатељице имају лиценцу за рад.Постоје устанољене процедуре материјалне помоћи и подрке женама- жртвама насиља у виду једнократне новчане помоћи , новчане социјалне помоћи (па чак и посредовања у запошљавању).Закон о социјланој заштити републике Србије подразумева три врсте материјалних давања:новчану социјланју помоћ,додатак за помоћ и негу и једнократне новчане помоћи.Новчана социјална помоћ и додатак за помоћ и негу се исплаћују преко републичког буџета.НСП је намењена најсиромашнијим породицама и самачким домаћинствима према јасно утврђеним критеријумима.Додатак за помоћ и негу (ДПН) остварују особе са инвалидитетом без обзира на материјално стање .Поред ових давања социјално угрожене породице имају право на једнократну новчану помоћ,укључујући и трошкове сахране, а ближе услове је одредила ЛС Одлуком о правима на социјалну заштиту у општини Бач (последња измена сачињена 07.02.2018.године). Овом Одлуком су такође регулисани и трошкови смештаја у прихватилиштима. Законом о социјалној заштити такође је регулисано и збрињавање социјално угрожених лица у Социјалне установе  и хранитељске породице.Законом  су регулисани послови старатељске заштите.Сагласно породичном  закону Центар обавеља послове из домена заштите жртава породичног насиља,процене зрелости за склапање малолетничког брака, процене родитељске подобности,усвојења. У складу са Законом о извршењу кривичних санкција према малолетним лицима као починиоцима кривичних дела Центар учествује у судским поступцима и одређивању и праћењу васпитних мера.</t>
  </si>
  <si>
    <t>Начелник ОУ</t>
  </si>
  <si>
    <t>Секретар Црвеног крста</t>
  </si>
  <si>
    <t>04</t>
  </si>
  <si>
    <t>03</t>
  </si>
  <si>
    <t>Економско оснаживање избеглица</t>
  </si>
  <si>
    <t>Број пензионера није мењан али је повећан број корисника из категорије  социјално угрожених грађа. Повећан је буџет, али су повећани и износи давања- у просеку 3.000,00 динара по исплати. Број корисника трошкова сахране је повећан.</t>
  </si>
  <si>
    <t>Програмска активност 0001 Социјалне помоћи обухвата следеће активности: 50% зараде психолога у Центру за социјални рад,  финансирање сталних трошкова, трошкова сахране, унапређење положаја сиромашних корисника - једнократна помоћ, помоћ пензионерима.
Општинска управа је такође спроводила ову активност доделом брикета материјално угроженом становништву.</t>
  </si>
  <si>
    <t>Спискови, отпремнице</t>
  </si>
  <si>
    <t>Услуге смештаја у прихватилиште реализоване су у значајно већем обиму од планираног, због дуге и хладне зиме. Неадекватно стамбено збринутим корисницима и онима који су остали без смештаја претила је опасност од смрзавања. Корисници су били у лошем здравственом стању, а из прихватилишта су изашли опорављени.Највише сарађујемо са Прихватном станицом при Геронтолошком центру у Бачкој Паланци.</t>
  </si>
  <si>
    <t>Програмска активност је реализована кроз расписивање јавног позива/конкурса за удружења грађана - социално-хуманитарне организације којима су одобрена средства за реализацију пројеката у току 2018. године.</t>
  </si>
  <si>
    <t>Ангажовани су лични пратиоци деце преко Хуманитарне организације "Дечје срце" из Београда. Исти су су уз децу док бораве у школи, помажу им да дођу до школе, да се врате кући.</t>
  </si>
  <si>
    <t>Подршка развоју мреже услуга социјалне заштите предвиђене Одлуком о социјалној заштити и Законом о социјалној заштити</t>
  </si>
  <si>
    <t>Црвени крст са својим волонтерима спроводи акције различитих врста помоћи укључујући и акције добровољног давања крви, пружањем неопходне ургентне помоћи лицима у невољи, развијањем солидарности међу људима и организовање других  различитих облика помоћи. У 2018. години спроведено је 18 акција добровољног давања крви.</t>
  </si>
  <si>
    <t xml:space="preserve">Одлуком утврђује се право на финансијску помоћ мајка које роде прво, друго, треће и свако наредно живорођено дете у 2018.години.
Право остварује мајка, која има пребивалиште на територији Општине Бач, држављанство Републике Србије и уколико непосредно брине о детету.
У случају да мајка  није жива, да је напустила дете или је из оправданих разлога спречена да непосредно брине о детету , право на помоћ може остварити и отац.
Финансијска помоћ исплаћује се једнократно за свако рођено дете у 2018.години.
Износ финансијске помоћи за прво и друго дете је 30.000,00 динара, треће и свако наредно живорођено  дете 50.000,00 динара.
Рок за подношење захтева је 6 месеци од датума рођења детета.
</t>
  </si>
  <si>
    <t>Путем овог пројекта планирана је помоћ односно економско оснаживање избеглих лица набавком опреме, грађевинског материјала…
пројекат није у целости реализован у 2018. години и средства су пренета и у 2018. годину.</t>
  </si>
  <si>
    <t>Пројекат ће се реализовати и у 2019. години</t>
  </si>
  <si>
    <t>Мањи број пристиглих понуда</t>
  </si>
  <si>
    <t>Овај податк је увек тешко предвидети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</si>
</sst>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9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49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49" fontId="0" fillId="4" borderId="0" xfId="0" applyNumberFormat="1" applyFill="1" applyAlignment="1">
      <alignment horizontal="center"/>
    </xf>
    <xf numFmtId="9" fontId="2" fillId="0" borderId="15" xfId="0" applyNumberFormat="1" applyFont="1" applyBorder="1" applyAlignment="1">
      <alignment vertical="center" wrapText="1"/>
    </xf>
    <xf numFmtId="9" fontId="2" fillId="3" borderId="3" xfId="0" applyNumberFormat="1" applyFont="1" applyFill="1" applyBorder="1" applyAlignment="1">
      <alignment vertical="center" wrapText="1"/>
    </xf>
    <xf numFmtId="9" fontId="2" fillId="0" borderId="3" xfId="0" applyNumberFormat="1" applyFont="1" applyBorder="1" applyAlignment="1">
      <alignment horizontal="right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6" xfId="0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49" fontId="0" fillId="4" borderId="16" xfId="0" applyNumberFormat="1" applyFill="1" applyBorder="1" applyAlignment="1">
      <alignment horizontal="left" vertical="top"/>
    </xf>
    <xf numFmtId="49" fontId="0" fillId="4" borderId="13" xfId="0" applyNumberFormat="1" applyFill="1" applyBorder="1" applyAlignment="1">
      <alignment horizontal="left" vertical="top"/>
    </xf>
    <xf numFmtId="49" fontId="0" fillId="4" borderId="14" xfId="0" applyNumberFormat="1" applyFill="1" applyBorder="1" applyAlignment="1">
      <alignment horizontal="left" vertical="top"/>
    </xf>
    <xf numFmtId="49" fontId="0" fillId="0" borderId="16" xfId="0" applyNumberFormat="1" applyBorder="1" applyAlignment="1">
      <alignment horizontal="left" vertical="top" wrapText="1"/>
    </xf>
    <xf numFmtId="49" fontId="0" fillId="0" borderId="13" xfId="0" applyNumberFormat="1" applyBorder="1" applyAlignment="1">
      <alignment horizontal="left" vertical="top" wrapText="1"/>
    </xf>
    <xf numFmtId="49" fontId="0" fillId="0" borderId="14" xfId="0" applyNumberFormat="1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3"/>
  <sheetViews>
    <sheetView zoomScaleNormal="100" workbookViewId="0">
      <selection activeCell="O3" sqref="O3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5" t="s">
        <v>0</v>
      </c>
      <c r="E1" s="35"/>
      <c r="F1" s="35"/>
      <c r="G1" s="35"/>
      <c r="H1" s="35"/>
      <c r="I1" s="35"/>
      <c r="J1" s="35"/>
      <c r="K1" s="35"/>
      <c r="L1" s="35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45" t="s">
        <v>186</v>
      </c>
      <c r="E2" s="46"/>
      <c r="F2" s="46"/>
      <c r="G2" s="46"/>
      <c r="H2" s="46"/>
      <c r="I2" s="46"/>
      <c r="J2" s="46"/>
      <c r="K2" s="46"/>
      <c r="L2" s="47"/>
      <c r="M2" s="28" t="s">
        <v>316</v>
      </c>
      <c r="N2" s="28" t="s">
        <v>317</v>
      </c>
      <c r="O2" s="28" t="s">
        <v>318</v>
      </c>
      <c r="P2" s="28" t="s">
        <v>278</v>
      </c>
    </row>
    <row r="3" spans="2:16" ht="15.75" thickBot="1" x14ac:dyDescent="0.3">
      <c r="B3" t="s">
        <v>5</v>
      </c>
      <c r="C3" s="25" t="s">
        <v>42</v>
      </c>
      <c r="D3" s="42" t="s">
        <v>22</v>
      </c>
      <c r="E3" s="48"/>
      <c r="F3" s="48"/>
      <c r="G3" s="48"/>
      <c r="H3" s="48"/>
      <c r="I3" s="48"/>
      <c r="J3" s="48"/>
      <c r="K3" s="48"/>
      <c r="L3" s="49"/>
      <c r="M3" s="28">
        <v>31926</v>
      </c>
      <c r="N3" s="28">
        <v>41384</v>
      </c>
      <c r="O3" s="28">
        <v>30913</v>
      </c>
      <c r="P3" s="29">
        <f>O3/N3</f>
        <v>0.74697950898898124</v>
      </c>
    </row>
    <row r="4" spans="2:16" ht="15.75" thickBot="1" x14ac:dyDescent="0.3">
      <c r="B4" t="s">
        <v>11</v>
      </c>
      <c r="C4" s="42" t="s">
        <v>322</v>
      </c>
      <c r="D4" s="43"/>
      <c r="E4" s="43"/>
      <c r="F4" s="44"/>
    </row>
    <row r="6" spans="2:16" ht="15.75" thickBot="1" x14ac:dyDescent="0.3">
      <c r="B6" s="52" t="s">
        <v>8</v>
      </c>
      <c r="C6" s="52"/>
      <c r="D6" s="52"/>
      <c r="E6" s="52"/>
      <c r="F6" s="52"/>
    </row>
    <row r="7" spans="2:16" x14ac:dyDescent="0.25">
      <c r="B7" s="36" t="s">
        <v>323</v>
      </c>
      <c r="C7" s="37"/>
      <c r="D7" s="37"/>
      <c r="E7" s="37"/>
      <c r="F7" s="38"/>
    </row>
    <row r="8" spans="2:16" x14ac:dyDescent="0.25">
      <c r="B8" s="53"/>
      <c r="C8" s="54"/>
      <c r="D8" s="54"/>
      <c r="E8" s="54"/>
      <c r="F8" s="55"/>
    </row>
    <row r="9" spans="2:16" x14ac:dyDescent="0.25">
      <c r="B9" s="53"/>
      <c r="C9" s="54"/>
      <c r="D9" s="54"/>
      <c r="E9" s="54"/>
      <c r="F9" s="55"/>
    </row>
    <row r="10" spans="2:16" x14ac:dyDescent="0.25">
      <c r="B10" s="53"/>
      <c r="C10" s="54"/>
      <c r="D10" s="54"/>
      <c r="E10" s="54"/>
      <c r="F10" s="55"/>
    </row>
    <row r="11" spans="2:16" x14ac:dyDescent="0.25">
      <c r="B11" s="53"/>
      <c r="C11" s="54"/>
      <c r="D11" s="54"/>
      <c r="E11" s="54"/>
      <c r="F11" s="55"/>
    </row>
    <row r="12" spans="2:16" x14ac:dyDescent="0.25">
      <c r="B12" s="53"/>
      <c r="C12" s="54"/>
      <c r="D12" s="54"/>
      <c r="E12" s="54"/>
      <c r="F12" s="55"/>
    </row>
    <row r="13" spans="2:16" x14ac:dyDescent="0.25">
      <c r="B13" s="53"/>
      <c r="C13" s="54"/>
      <c r="D13" s="54"/>
      <c r="E13" s="54"/>
      <c r="F13" s="55"/>
    </row>
    <row r="14" spans="2:16" x14ac:dyDescent="0.25">
      <c r="B14" s="53"/>
      <c r="C14" s="54"/>
      <c r="D14" s="54"/>
      <c r="E14" s="54"/>
      <c r="F14" s="55"/>
    </row>
    <row r="15" spans="2:16" x14ac:dyDescent="0.25">
      <c r="B15" s="53"/>
      <c r="C15" s="54"/>
      <c r="D15" s="54"/>
      <c r="E15" s="54"/>
      <c r="F15" s="55"/>
    </row>
    <row r="16" spans="2:16" x14ac:dyDescent="0.25">
      <c r="B16" s="53"/>
      <c r="C16" s="54"/>
      <c r="D16" s="54"/>
      <c r="E16" s="54"/>
      <c r="F16" s="55"/>
    </row>
    <row r="17" spans="2:13" x14ac:dyDescent="0.25">
      <c r="B17" s="53"/>
      <c r="C17" s="54"/>
      <c r="D17" s="54"/>
      <c r="E17" s="54"/>
      <c r="F17" s="55"/>
    </row>
    <row r="18" spans="2:13" x14ac:dyDescent="0.25">
      <c r="B18" s="53"/>
      <c r="C18" s="54"/>
      <c r="D18" s="54"/>
      <c r="E18" s="54"/>
      <c r="F18" s="55"/>
    </row>
    <row r="19" spans="2:13" x14ac:dyDescent="0.25">
      <c r="B19" s="53"/>
      <c r="C19" s="54"/>
      <c r="D19" s="54"/>
      <c r="E19" s="54"/>
      <c r="F19" s="55"/>
    </row>
    <row r="20" spans="2:13" x14ac:dyDescent="0.25">
      <c r="B20" s="53"/>
      <c r="C20" s="54"/>
      <c r="D20" s="54"/>
      <c r="E20" s="54"/>
      <c r="F20" s="55"/>
    </row>
    <row r="21" spans="2:13" x14ac:dyDescent="0.25">
      <c r="B21" s="53"/>
      <c r="C21" s="54"/>
      <c r="D21" s="54"/>
      <c r="E21" s="54"/>
      <c r="F21" s="55"/>
    </row>
    <row r="22" spans="2:13" x14ac:dyDescent="0.25">
      <c r="B22" s="53"/>
      <c r="C22" s="54"/>
      <c r="D22" s="54"/>
      <c r="E22" s="54"/>
      <c r="F22" s="55"/>
    </row>
    <row r="23" spans="2:13" x14ac:dyDescent="0.25">
      <c r="B23" s="53"/>
      <c r="C23" s="54"/>
      <c r="D23" s="54"/>
      <c r="E23" s="54"/>
      <c r="F23" s="55"/>
    </row>
    <row r="24" spans="2:13" x14ac:dyDescent="0.25">
      <c r="B24" s="53"/>
      <c r="C24" s="54"/>
      <c r="D24" s="54"/>
      <c r="E24" s="54"/>
      <c r="F24" s="55"/>
    </row>
    <row r="25" spans="2:13" ht="52.5" customHeight="1" thickBot="1" x14ac:dyDescent="0.3">
      <c r="B25" s="39"/>
      <c r="C25" s="40"/>
      <c r="D25" s="40"/>
      <c r="E25" s="40"/>
      <c r="F25" s="41"/>
    </row>
    <row r="26" spans="2:13" ht="15.75" thickBot="1" x14ac:dyDescent="0.3"/>
    <row r="27" spans="2:13" ht="24.75" customHeight="1" thickBot="1" x14ac:dyDescent="0.3">
      <c r="B27" s="11" t="s">
        <v>9</v>
      </c>
      <c r="C27" s="56" t="s">
        <v>282</v>
      </c>
      <c r="D27" s="48"/>
      <c r="E27" s="48"/>
      <c r="F27" s="49"/>
    </row>
    <row r="28" spans="2:13" ht="15.75" thickBot="1" x14ac:dyDescent="0.3">
      <c r="B28" s="60" t="s">
        <v>1</v>
      </c>
      <c r="C28" s="60" t="s">
        <v>2</v>
      </c>
      <c r="D28" s="10" t="s">
        <v>3</v>
      </c>
      <c r="E28" s="10" t="s">
        <v>4</v>
      </c>
      <c r="F28" s="60" t="s">
        <v>321</v>
      </c>
      <c r="G28" s="50" t="s">
        <v>15</v>
      </c>
      <c r="H28" s="51"/>
      <c r="I28" s="51"/>
      <c r="J28" s="51"/>
      <c r="K28" s="51"/>
      <c r="L28" s="51"/>
      <c r="M28" s="51"/>
    </row>
    <row r="29" spans="2:13" ht="15.75" thickBot="1" x14ac:dyDescent="0.3">
      <c r="B29" s="61"/>
      <c r="C29" s="61"/>
      <c r="D29" s="1" t="s">
        <v>319</v>
      </c>
      <c r="E29" s="1" t="s">
        <v>320</v>
      </c>
      <c r="F29" s="62"/>
      <c r="G29" s="36" t="s">
        <v>303</v>
      </c>
      <c r="H29" s="37"/>
      <c r="I29" s="37"/>
      <c r="J29" s="37"/>
      <c r="K29" s="37"/>
      <c r="L29" s="37"/>
      <c r="M29" s="38"/>
    </row>
    <row r="30" spans="2:13" ht="15.75" thickBot="1" x14ac:dyDescent="0.3">
      <c r="B30" s="13" t="s">
        <v>283</v>
      </c>
      <c r="C30" s="2" t="s">
        <v>284</v>
      </c>
      <c r="D30" s="30">
        <v>1</v>
      </c>
      <c r="E30" s="30">
        <v>1</v>
      </c>
      <c r="F30" s="32">
        <v>1</v>
      </c>
      <c r="G30" s="39"/>
      <c r="H30" s="40"/>
      <c r="I30" s="40"/>
      <c r="J30" s="40"/>
      <c r="K30" s="40"/>
      <c r="L30" s="40"/>
      <c r="M30" s="41"/>
    </row>
    <row r="31" spans="2:13" ht="45" customHeight="1" thickBot="1" x14ac:dyDescent="0.3">
      <c r="B31" s="8" t="s">
        <v>12</v>
      </c>
      <c r="C31" s="57" t="s">
        <v>302</v>
      </c>
      <c r="D31" s="58"/>
      <c r="E31" s="58"/>
      <c r="F31" s="59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6" t="s">
        <v>282</v>
      </c>
      <c r="D33" s="48"/>
      <c r="E33" s="48"/>
      <c r="F33" s="49"/>
    </row>
    <row r="34" spans="2:13" ht="15.75" customHeight="1" thickBot="1" x14ac:dyDescent="0.3">
      <c r="B34" s="60" t="s">
        <v>1</v>
      </c>
      <c r="C34" s="60" t="s">
        <v>2</v>
      </c>
      <c r="D34" s="10" t="s">
        <v>3</v>
      </c>
      <c r="E34" s="10" t="s">
        <v>4</v>
      </c>
      <c r="F34" s="60" t="s">
        <v>321</v>
      </c>
      <c r="G34" s="50" t="s">
        <v>15</v>
      </c>
      <c r="H34" s="51"/>
      <c r="I34" s="51"/>
      <c r="J34" s="51"/>
      <c r="K34" s="51"/>
      <c r="L34" s="51"/>
      <c r="M34" s="51"/>
    </row>
    <row r="35" spans="2:13" ht="15.75" thickBot="1" x14ac:dyDescent="0.3">
      <c r="B35" s="61"/>
      <c r="C35" s="61"/>
      <c r="D35" s="1" t="s">
        <v>319</v>
      </c>
      <c r="E35" s="1" t="s">
        <v>320</v>
      </c>
      <c r="F35" s="62"/>
      <c r="G35" s="36"/>
      <c r="H35" s="37"/>
      <c r="I35" s="37"/>
      <c r="J35" s="37"/>
      <c r="K35" s="37"/>
      <c r="L35" s="37"/>
      <c r="M35" s="38"/>
    </row>
    <row r="36" spans="2:13" ht="39" customHeight="1" thickBot="1" x14ac:dyDescent="0.3">
      <c r="B36" s="13"/>
      <c r="C36" s="2"/>
      <c r="D36" s="3"/>
      <c r="E36" s="34"/>
      <c r="F36" s="33"/>
      <c r="G36" s="39"/>
      <c r="H36" s="40"/>
      <c r="I36" s="40"/>
      <c r="J36" s="40"/>
      <c r="K36" s="40"/>
      <c r="L36" s="40"/>
      <c r="M36" s="41"/>
    </row>
    <row r="37" spans="2:13" ht="39.75" customHeight="1" thickBot="1" x14ac:dyDescent="0.3">
      <c r="B37" s="8" t="s">
        <v>12</v>
      </c>
      <c r="C37" s="57"/>
      <c r="D37" s="58"/>
      <c r="E37" s="58"/>
      <c r="F37" s="59"/>
    </row>
    <row r="38" spans="2:13" ht="30.75" customHeight="1" thickBot="1" x14ac:dyDescent="0.3">
      <c r="B38" s="4"/>
      <c r="C38" s="5"/>
      <c r="D38" s="6"/>
      <c r="E38" s="6"/>
      <c r="F38" s="6"/>
    </row>
    <row r="39" spans="2:13" ht="30.75" customHeight="1" thickBot="1" x14ac:dyDescent="0.3">
      <c r="B39" s="12" t="s">
        <v>9</v>
      </c>
      <c r="C39" s="63"/>
      <c r="D39" s="64"/>
      <c r="E39" s="64"/>
      <c r="F39" s="65"/>
    </row>
    <row r="40" spans="2:13" ht="15.75" customHeight="1" thickBot="1" x14ac:dyDescent="0.3">
      <c r="B40" s="60" t="s">
        <v>1</v>
      </c>
      <c r="C40" s="60" t="s">
        <v>2</v>
      </c>
      <c r="D40" s="10" t="s">
        <v>3</v>
      </c>
      <c r="E40" s="10" t="s">
        <v>4</v>
      </c>
      <c r="F40" s="60" t="s">
        <v>321</v>
      </c>
      <c r="G40" s="50" t="s">
        <v>15</v>
      </c>
      <c r="H40" s="51"/>
      <c r="I40" s="51"/>
      <c r="J40" s="51"/>
      <c r="K40" s="51"/>
      <c r="L40" s="51"/>
      <c r="M40" s="51"/>
    </row>
    <row r="41" spans="2:13" ht="15.75" thickBot="1" x14ac:dyDescent="0.3">
      <c r="B41" s="61"/>
      <c r="C41" s="61"/>
      <c r="D41" s="1" t="s">
        <v>319</v>
      </c>
      <c r="E41" s="1" t="s">
        <v>320</v>
      </c>
      <c r="F41" s="62"/>
      <c r="G41" s="36"/>
      <c r="H41" s="37"/>
      <c r="I41" s="37"/>
      <c r="J41" s="37"/>
      <c r="K41" s="37"/>
      <c r="L41" s="37"/>
      <c r="M41" s="38"/>
    </row>
    <row r="42" spans="2:13" ht="15.75" thickBot="1" x14ac:dyDescent="0.3">
      <c r="B42" s="13"/>
      <c r="C42" s="2"/>
      <c r="D42" s="3"/>
      <c r="E42" s="30"/>
      <c r="F42" s="14"/>
      <c r="G42" s="39"/>
      <c r="H42" s="40"/>
      <c r="I42" s="40"/>
      <c r="J42" s="40"/>
      <c r="K42" s="40"/>
      <c r="L42" s="40"/>
      <c r="M42" s="41"/>
    </row>
    <row r="43" spans="2:13" ht="15.75" thickBot="1" x14ac:dyDescent="0.3">
      <c r="B43" s="8" t="s">
        <v>12</v>
      </c>
      <c r="C43" s="57"/>
      <c r="D43" s="58"/>
      <c r="E43" s="58"/>
      <c r="F43" s="59"/>
    </row>
  </sheetData>
  <mergeCells count="27">
    <mergeCell ref="G40:M40"/>
    <mergeCell ref="G41:M42"/>
    <mergeCell ref="C39:F39"/>
    <mergeCell ref="B40:B41"/>
    <mergeCell ref="C40:C41"/>
    <mergeCell ref="F40:F41"/>
    <mergeCell ref="C43:F43"/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 xr:uid="{00000000-0009-0000-0000-00000B000000}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45"/>
  <sheetViews>
    <sheetView workbookViewId="0">
      <selection activeCell="G13" sqref="G1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19" zoomScaleNormal="100" workbookViewId="0">
      <selection activeCell="N4" sqref="N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6" t="str">
        <f>+'програм 11'!$D$2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6" t="s">
        <v>42</v>
      </c>
      <c r="E3" s="42" t="s">
        <v>22</v>
      </c>
      <c r="F3" s="48"/>
      <c r="G3" s="48"/>
      <c r="H3" s="48"/>
      <c r="I3" s="48"/>
      <c r="J3" s="48"/>
      <c r="K3" s="48"/>
      <c r="L3" s="48"/>
      <c r="M3" s="49"/>
      <c r="N3" s="28" t="s">
        <v>316</v>
      </c>
      <c r="O3" s="28" t="s">
        <v>317</v>
      </c>
      <c r="P3" s="28" t="s">
        <v>318</v>
      </c>
      <c r="Q3" s="28" t="s">
        <v>278</v>
      </c>
    </row>
    <row r="4" spans="1:17" ht="15.75" thickBot="1" x14ac:dyDescent="0.3">
      <c r="A4" s="15" t="str">
        <f>CONCATENATE(D3,"-",D4)</f>
        <v>0901-0001</v>
      </c>
      <c r="C4" t="s">
        <v>101</v>
      </c>
      <c r="D4" s="26" t="s">
        <v>50</v>
      </c>
      <c r="E4" s="69" t="s">
        <v>279</v>
      </c>
      <c r="F4" s="48"/>
      <c r="G4" s="48"/>
      <c r="H4" s="48"/>
      <c r="I4" s="48"/>
      <c r="J4" s="48"/>
      <c r="K4" s="48"/>
      <c r="L4" s="48"/>
      <c r="M4" s="49"/>
      <c r="N4" s="28">
        <v>7705</v>
      </c>
      <c r="O4" s="28">
        <v>7845</v>
      </c>
      <c r="P4" s="28">
        <v>6914</v>
      </c>
      <c r="Q4" s="29">
        <f>P4/O4</f>
        <v>0.88132568514977694</v>
      </c>
    </row>
    <row r="5" spans="1:17" ht="29.25" customHeight="1" thickBot="1" x14ac:dyDescent="0.3">
      <c r="C5" t="s">
        <v>11</v>
      </c>
      <c r="D5" s="42" t="s">
        <v>322</v>
      </c>
      <c r="E5" s="43"/>
      <c r="F5" s="43"/>
      <c r="G5" s="44"/>
    </row>
    <row r="7" spans="1:17" ht="15.75" thickBot="1" x14ac:dyDescent="0.3">
      <c r="C7" s="52" t="s">
        <v>14</v>
      </c>
      <c r="D7" s="52"/>
      <c r="E7" s="52"/>
      <c r="F7" s="52"/>
      <c r="G7" s="52"/>
    </row>
    <row r="8" spans="1:17" x14ac:dyDescent="0.25">
      <c r="C8" s="36" t="s">
        <v>330</v>
      </c>
      <c r="D8" s="37"/>
      <c r="E8" s="37"/>
      <c r="F8" s="37"/>
      <c r="G8" s="38"/>
    </row>
    <row r="9" spans="1:17" x14ac:dyDescent="0.25">
      <c r="C9" s="53"/>
      <c r="D9" s="54"/>
      <c r="E9" s="54"/>
      <c r="F9" s="54"/>
      <c r="G9" s="55"/>
    </row>
    <row r="10" spans="1:17" x14ac:dyDescent="0.25">
      <c r="C10" s="53"/>
      <c r="D10" s="54"/>
      <c r="E10" s="54"/>
      <c r="F10" s="54"/>
      <c r="G10" s="55"/>
    </row>
    <row r="11" spans="1:17" x14ac:dyDescent="0.25">
      <c r="C11" s="53"/>
      <c r="D11" s="54"/>
      <c r="E11" s="54"/>
      <c r="F11" s="54"/>
      <c r="G11" s="55"/>
    </row>
    <row r="12" spans="1:17" x14ac:dyDescent="0.25">
      <c r="C12" s="53"/>
      <c r="D12" s="54"/>
      <c r="E12" s="54"/>
      <c r="F12" s="54"/>
      <c r="G12" s="55"/>
    </row>
    <row r="13" spans="1:17" x14ac:dyDescent="0.25">
      <c r="C13" s="53"/>
      <c r="D13" s="54"/>
      <c r="E13" s="54"/>
      <c r="F13" s="54"/>
      <c r="G13" s="55"/>
      <c r="J13" s="16"/>
    </row>
    <row r="14" spans="1:17" x14ac:dyDescent="0.25">
      <c r="C14" s="53"/>
      <c r="D14" s="54"/>
      <c r="E14" s="54"/>
      <c r="F14" s="54"/>
      <c r="G14" s="55"/>
    </row>
    <row r="15" spans="1:17" x14ac:dyDescent="0.25">
      <c r="C15" s="53"/>
      <c r="D15" s="54"/>
      <c r="E15" s="54"/>
      <c r="F15" s="54"/>
      <c r="G15" s="55"/>
    </row>
    <row r="16" spans="1:17" x14ac:dyDescent="0.25">
      <c r="C16" s="53"/>
      <c r="D16" s="54"/>
      <c r="E16" s="54"/>
      <c r="F16" s="54"/>
      <c r="G16" s="55"/>
    </row>
    <row r="17" spans="3:14" x14ac:dyDescent="0.25">
      <c r="C17" s="53"/>
      <c r="D17" s="54"/>
      <c r="E17" s="54"/>
      <c r="F17" s="54"/>
      <c r="G17" s="55"/>
    </row>
    <row r="18" spans="3:14" x14ac:dyDescent="0.25">
      <c r="C18" s="53"/>
      <c r="D18" s="54"/>
      <c r="E18" s="54"/>
      <c r="F18" s="54"/>
      <c r="G18" s="55"/>
    </row>
    <row r="19" spans="3:14" x14ac:dyDescent="0.25">
      <c r="C19" s="53"/>
      <c r="D19" s="54"/>
      <c r="E19" s="54"/>
      <c r="F19" s="54"/>
      <c r="G19" s="55"/>
    </row>
    <row r="20" spans="3:14" ht="7.5" customHeight="1" x14ac:dyDescent="0.25">
      <c r="C20" s="53"/>
      <c r="D20" s="54"/>
      <c r="E20" s="54"/>
      <c r="F20" s="54"/>
      <c r="G20" s="55"/>
    </row>
    <row r="21" spans="3:14" hidden="1" x14ac:dyDescent="0.25">
      <c r="C21" s="53"/>
      <c r="D21" s="54"/>
      <c r="E21" s="54"/>
      <c r="F21" s="54"/>
      <c r="G21" s="55"/>
    </row>
    <row r="22" spans="3:14" hidden="1" x14ac:dyDescent="0.25">
      <c r="C22" s="53"/>
      <c r="D22" s="54"/>
      <c r="E22" s="54"/>
      <c r="F22" s="54"/>
      <c r="G22" s="55"/>
    </row>
    <row r="23" spans="3:14" hidden="1" x14ac:dyDescent="0.25">
      <c r="C23" s="53"/>
      <c r="D23" s="54"/>
      <c r="E23" s="54"/>
      <c r="F23" s="54"/>
      <c r="G23" s="55"/>
    </row>
    <row r="24" spans="3:14" hidden="1" x14ac:dyDescent="0.25">
      <c r="C24" s="53"/>
      <c r="D24" s="54"/>
      <c r="E24" s="54"/>
      <c r="F24" s="54"/>
      <c r="G24" s="55"/>
    </row>
    <row r="25" spans="3:14" hidden="1" x14ac:dyDescent="0.25">
      <c r="C25" s="53"/>
      <c r="D25" s="54"/>
      <c r="E25" s="54"/>
      <c r="F25" s="54"/>
      <c r="G25" s="55"/>
    </row>
    <row r="26" spans="3:14" ht="184.5" customHeight="1" thickBot="1" x14ac:dyDescent="0.3">
      <c r="C26" s="39"/>
      <c r="D26" s="40"/>
      <c r="E26" s="40"/>
      <c r="F26" s="40"/>
      <c r="G26" s="41"/>
    </row>
    <row r="27" spans="3:14" ht="15.75" thickBot="1" x14ac:dyDescent="0.3"/>
    <row r="28" spans="3:14" ht="50.25" customHeight="1" thickBot="1" x14ac:dyDescent="0.3">
      <c r="C28" s="12" t="s">
        <v>10</v>
      </c>
      <c r="D28" s="63" t="s">
        <v>285</v>
      </c>
      <c r="E28" s="64"/>
      <c r="F28" s="64"/>
      <c r="G28" s="65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321</v>
      </c>
      <c r="H29" s="50" t="s">
        <v>15</v>
      </c>
      <c r="I29" s="51"/>
      <c r="J29" s="51"/>
      <c r="K29" s="51"/>
      <c r="L29" s="51"/>
      <c r="M29" s="51"/>
      <c r="N29" s="51"/>
    </row>
    <row r="30" spans="3:14" ht="15.75" thickBot="1" x14ac:dyDescent="0.3">
      <c r="C30" s="61"/>
      <c r="D30" s="61"/>
      <c r="E30" s="1" t="s">
        <v>319</v>
      </c>
      <c r="F30" s="1" t="s">
        <v>320</v>
      </c>
      <c r="G30" s="62"/>
      <c r="H30" s="36" t="s">
        <v>329</v>
      </c>
      <c r="I30" s="37"/>
      <c r="J30" s="37"/>
      <c r="K30" s="37"/>
      <c r="L30" s="37"/>
      <c r="M30" s="37"/>
      <c r="N30" s="38"/>
    </row>
    <row r="31" spans="3:14" ht="49.5" customHeight="1" thickBot="1" x14ac:dyDescent="0.3">
      <c r="C31" s="13" t="s">
        <v>286</v>
      </c>
      <c r="D31" s="2" t="s">
        <v>284</v>
      </c>
      <c r="E31" s="30">
        <v>8.0000000000000002E-3</v>
      </c>
      <c r="F31" s="30">
        <v>8.0000000000000002E-3</v>
      </c>
      <c r="G31" s="30">
        <v>0.03</v>
      </c>
      <c r="H31" s="39"/>
      <c r="I31" s="40"/>
      <c r="J31" s="40"/>
      <c r="K31" s="40"/>
      <c r="L31" s="40"/>
      <c r="M31" s="40"/>
      <c r="N31" s="41"/>
    </row>
    <row r="32" spans="3:14" ht="28.5" customHeight="1" thickBot="1" x14ac:dyDescent="0.3">
      <c r="C32" s="8" t="s">
        <v>12</v>
      </c>
      <c r="D32" s="57" t="s">
        <v>304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3" t="s">
        <v>285</v>
      </c>
      <c r="E34" s="64"/>
      <c r="F34" s="64"/>
      <c r="G34" s="65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321</v>
      </c>
      <c r="H35" s="50" t="s">
        <v>15</v>
      </c>
      <c r="I35" s="51"/>
      <c r="J35" s="51"/>
      <c r="K35" s="51"/>
      <c r="L35" s="51"/>
      <c r="M35" s="51"/>
      <c r="N35" s="51"/>
    </row>
    <row r="36" spans="3:14" ht="46.5" customHeight="1" thickBot="1" x14ac:dyDescent="0.3">
      <c r="C36" s="61"/>
      <c r="D36" s="61"/>
      <c r="E36" s="1" t="s">
        <v>319</v>
      </c>
      <c r="F36" s="1" t="s">
        <v>320</v>
      </c>
      <c r="G36" s="62"/>
      <c r="H36" s="36"/>
      <c r="I36" s="37"/>
      <c r="J36" s="37"/>
      <c r="K36" s="37"/>
      <c r="L36" s="37"/>
      <c r="M36" s="37"/>
      <c r="N36" s="38"/>
    </row>
    <row r="37" spans="3:14" ht="30" customHeight="1" thickBot="1" x14ac:dyDescent="0.3">
      <c r="C37" s="13" t="s">
        <v>286</v>
      </c>
      <c r="D37" s="2" t="s">
        <v>287</v>
      </c>
      <c r="E37" s="3">
        <v>15</v>
      </c>
      <c r="F37" s="3">
        <v>20</v>
      </c>
      <c r="G37" s="3">
        <v>20</v>
      </c>
      <c r="H37" s="39"/>
      <c r="I37" s="40"/>
      <c r="J37" s="40"/>
      <c r="K37" s="40"/>
      <c r="L37" s="40"/>
      <c r="M37" s="40"/>
      <c r="N37" s="41"/>
    </row>
    <row r="38" spans="3:14" ht="28.5" customHeight="1" thickBot="1" x14ac:dyDescent="0.3">
      <c r="C38" s="8" t="s">
        <v>12</v>
      </c>
      <c r="D38" s="57" t="s">
        <v>331</v>
      </c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9"/>
      <c r="E40" s="64"/>
      <c r="F40" s="64"/>
      <c r="G40" s="65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321</v>
      </c>
      <c r="H41" s="50" t="s">
        <v>15</v>
      </c>
      <c r="I41" s="51"/>
      <c r="J41" s="51"/>
      <c r="K41" s="51"/>
      <c r="L41" s="51"/>
      <c r="M41" s="51"/>
      <c r="N41" s="51"/>
    </row>
    <row r="42" spans="3:14" ht="15.75" thickBot="1" x14ac:dyDescent="0.3">
      <c r="C42" s="61"/>
      <c r="D42" s="61"/>
      <c r="E42" s="1" t="s">
        <v>319</v>
      </c>
      <c r="F42" s="1" t="s">
        <v>320</v>
      </c>
      <c r="G42" s="62"/>
      <c r="H42" s="36"/>
      <c r="I42" s="37"/>
      <c r="J42" s="37"/>
      <c r="K42" s="37"/>
      <c r="L42" s="37"/>
      <c r="M42" s="37"/>
      <c r="N42" s="38"/>
    </row>
    <row r="43" spans="3:14" ht="15.75" thickBot="1" x14ac:dyDescent="0.3">
      <c r="C43" s="13"/>
      <c r="D43" s="2"/>
      <c r="E43" s="3"/>
      <c r="F43" s="3"/>
      <c r="G43" s="3"/>
      <c r="H43" s="39"/>
      <c r="I43" s="40"/>
      <c r="J43" s="40"/>
      <c r="K43" s="40"/>
      <c r="L43" s="40"/>
      <c r="M43" s="40"/>
      <c r="N43" s="41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6" t="str">
        <f>+'програм 11'!$D$2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6" t="s">
        <v>42</v>
      </c>
      <c r="E3" s="42" t="s">
        <v>22</v>
      </c>
      <c r="F3" s="48"/>
      <c r="G3" s="48"/>
      <c r="H3" s="48"/>
      <c r="I3" s="48"/>
      <c r="J3" s="48"/>
      <c r="K3" s="48"/>
      <c r="L3" s="48"/>
      <c r="M3" s="49"/>
      <c r="N3" s="28" t="s">
        <v>316</v>
      </c>
      <c r="O3" s="28" t="s">
        <v>317</v>
      </c>
      <c r="P3" s="28" t="s">
        <v>318</v>
      </c>
      <c r="Q3" s="28" t="s">
        <v>278</v>
      </c>
    </row>
    <row r="4" spans="1:17" ht="15.75" thickBot="1" x14ac:dyDescent="0.3">
      <c r="A4" s="15" t="str">
        <f>CONCATENATE(D3,"-",D4)</f>
        <v>0901-0002</v>
      </c>
      <c r="C4" t="s">
        <v>101</v>
      </c>
      <c r="D4" s="26" t="s">
        <v>51</v>
      </c>
      <c r="E4" s="42" t="s">
        <v>280</v>
      </c>
      <c r="F4" s="48"/>
      <c r="G4" s="48"/>
      <c r="H4" s="48"/>
      <c r="I4" s="48"/>
      <c r="J4" s="48"/>
      <c r="K4" s="48"/>
      <c r="L4" s="48"/>
      <c r="M4" s="49"/>
      <c r="N4" s="28">
        <v>255</v>
      </c>
      <c r="O4" s="28">
        <v>255</v>
      </c>
      <c r="P4" s="28">
        <v>151</v>
      </c>
      <c r="Q4" s="29">
        <f>P4/O4</f>
        <v>0.59215686274509804</v>
      </c>
    </row>
    <row r="5" spans="1:17" ht="37.5" customHeight="1" thickBot="1" x14ac:dyDescent="0.3">
      <c r="C5" t="s">
        <v>11</v>
      </c>
      <c r="D5" s="42" t="s">
        <v>322</v>
      </c>
      <c r="E5" s="43"/>
      <c r="F5" s="43"/>
      <c r="G5" s="44"/>
    </row>
    <row r="7" spans="1:17" ht="15.75" thickBot="1" x14ac:dyDescent="0.3">
      <c r="C7" s="52" t="s">
        <v>14</v>
      </c>
      <c r="D7" s="52"/>
      <c r="E7" s="52"/>
      <c r="F7" s="52"/>
      <c r="G7" s="52"/>
    </row>
    <row r="8" spans="1:17" x14ac:dyDescent="0.25">
      <c r="C8" s="36" t="s">
        <v>332</v>
      </c>
      <c r="D8" s="37"/>
      <c r="E8" s="37"/>
      <c r="F8" s="37"/>
      <c r="G8" s="38"/>
    </row>
    <row r="9" spans="1:17" x14ac:dyDescent="0.25">
      <c r="C9" s="53"/>
      <c r="D9" s="54"/>
      <c r="E9" s="54"/>
      <c r="F9" s="54"/>
      <c r="G9" s="55"/>
    </row>
    <row r="10" spans="1:17" x14ac:dyDescent="0.25">
      <c r="C10" s="53"/>
      <c r="D10" s="54"/>
      <c r="E10" s="54"/>
      <c r="F10" s="54"/>
      <c r="G10" s="55"/>
    </row>
    <row r="11" spans="1:17" x14ac:dyDescent="0.25">
      <c r="C11" s="53"/>
      <c r="D11" s="54"/>
      <c r="E11" s="54"/>
      <c r="F11" s="54"/>
      <c r="G11" s="55"/>
    </row>
    <row r="12" spans="1:17" x14ac:dyDescent="0.25">
      <c r="C12" s="53"/>
      <c r="D12" s="54"/>
      <c r="E12" s="54"/>
      <c r="F12" s="54"/>
      <c r="G12" s="55"/>
    </row>
    <row r="13" spans="1:17" x14ac:dyDescent="0.25">
      <c r="C13" s="53"/>
      <c r="D13" s="54"/>
      <c r="E13" s="54"/>
      <c r="F13" s="54"/>
      <c r="G13" s="55"/>
      <c r="J13" s="16"/>
    </row>
    <row r="14" spans="1:17" x14ac:dyDescent="0.25">
      <c r="C14" s="53"/>
      <c r="D14" s="54"/>
      <c r="E14" s="54"/>
      <c r="F14" s="54"/>
      <c r="G14" s="55"/>
    </row>
    <row r="15" spans="1:17" x14ac:dyDescent="0.25">
      <c r="C15" s="53"/>
      <c r="D15" s="54"/>
      <c r="E15" s="54"/>
      <c r="F15" s="54"/>
      <c r="G15" s="55"/>
    </row>
    <row r="16" spans="1:17" x14ac:dyDescent="0.25">
      <c r="C16" s="53"/>
      <c r="D16" s="54"/>
      <c r="E16" s="54"/>
      <c r="F16" s="54"/>
      <c r="G16" s="55"/>
    </row>
    <row r="17" spans="3:14" x14ac:dyDescent="0.25">
      <c r="C17" s="53"/>
      <c r="D17" s="54"/>
      <c r="E17" s="54"/>
      <c r="F17" s="54"/>
      <c r="G17" s="55"/>
    </row>
    <row r="18" spans="3:14" x14ac:dyDescent="0.25">
      <c r="C18" s="53"/>
      <c r="D18" s="54"/>
      <c r="E18" s="54"/>
      <c r="F18" s="54"/>
      <c r="G18" s="55"/>
    </row>
    <row r="19" spans="3:14" x14ac:dyDescent="0.25">
      <c r="C19" s="53"/>
      <c r="D19" s="54"/>
      <c r="E19" s="54"/>
      <c r="F19" s="54"/>
      <c r="G19" s="55"/>
    </row>
    <row r="20" spans="3:14" ht="7.5" customHeight="1" x14ac:dyDescent="0.25">
      <c r="C20" s="53"/>
      <c r="D20" s="54"/>
      <c r="E20" s="54"/>
      <c r="F20" s="54"/>
      <c r="G20" s="55"/>
    </row>
    <row r="21" spans="3:14" hidden="1" x14ac:dyDescent="0.25">
      <c r="C21" s="53"/>
      <c r="D21" s="54"/>
      <c r="E21" s="54"/>
      <c r="F21" s="54"/>
      <c r="G21" s="55"/>
    </row>
    <row r="22" spans="3:14" hidden="1" x14ac:dyDescent="0.25">
      <c r="C22" s="53"/>
      <c r="D22" s="54"/>
      <c r="E22" s="54"/>
      <c r="F22" s="54"/>
      <c r="G22" s="55"/>
    </row>
    <row r="23" spans="3:14" hidden="1" x14ac:dyDescent="0.25">
      <c r="C23" s="53"/>
      <c r="D23" s="54"/>
      <c r="E23" s="54"/>
      <c r="F23" s="54"/>
      <c r="G23" s="55"/>
    </row>
    <row r="24" spans="3:14" hidden="1" x14ac:dyDescent="0.25">
      <c r="C24" s="53"/>
      <c r="D24" s="54"/>
      <c r="E24" s="54"/>
      <c r="F24" s="54"/>
      <c r="G24" s="55"/>
    </row>
    <row r="25" spans="3:14" hidden="1" x14ac:dyDescent="0.25">
      <c r="C25" s="53"/>
      <c r="D25" s="54"/>
      <c r="E25" s="54"/>
      <c r="F25" s="54"/>
      <c r="G25" s="55"/>
    </row>
    <row r="26" spans="3:14" ht="15.75" thickBot="1" x14ac:dyDescent="0.3">
      <c r="C26" s="39"/>
      <c r="D26" s="40"/>
      <c r="E26" s="40"/>
      <c r="F26" s="40"/>
      <c r="G26" s="41"/>
    </row>
    <row r="27" spans="3:14" ht="15.75" thickBot="1" x14ac:dyDescent="0.3"/>
    <row r="28" spans="3:14" ht="50.25" customHeight="1" thickBot="1" x14ac:dyDescent="0.3">
      <c r="C28" s="12" t="s">
        <v>10</v>
      </c>
      <c r="D28" s="63" t="s">
        <v>288</v>
      </c>
      <c r="E28" s="64"/>
      <c r="F28" s="64"/>
      <c r="G28" s="65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321</v>
      </c>
      <c r="H29" s="50" t="s">
        <v>15</v>
      </c>
      <c r="I29" s="51"/>
      <c r="J29" s="51"/>
      <c r="K29" s="51"/>
      <c r="L29" s="51"/>
      <c r="M29" s="51"/>
      <c r="N29" s="51"/>
    </row>
    <row r="30" spans="3:14" ht="15.75" thickBot="1" x14ac:dyDescent="0.3">
      <c r="C30" s="61"/>
      <c r="D30" s="61"/>
      <c r="E30" s="1" t="s">
        <v>319</v>
      </c>
      <c r="F30" s="1" t="s">
        <v>320</v>
      </c>
      <c r="G30" s="62"/>
      <c r="H30" s="36" t="s">
        <v>306</v>
      </c>
      <c r="I30" s="37"/>
      <c r="J30" s="37"/>
      <c r="K30" s="37"/>
      <c r="L30" s="37"/>
      <c r="M30" s="37"/>
      <c r="N30" s="38"/>
    </row>
    <row r="31" spans="3:14" ht="42" customHeight="1" thickBot="1" x14ac:dyDescent="0.3">
      <c r="C31" s="13" t="s">
        <v>289</v>
      </c>
      <c r="D31" s="2" t="s">
        <v>287</v>
      </c>
      <c r="E31" s="3">
        <v>5</v>
      </c>
      <c r="F31" s="3">
        <v>5</v>
      </c>
      <c r="G31" s="3">
        <v>6</v>
      </c>
      <c r="H31" s="39"/>
      <c r="I31" s="40"/>
      <c r="J31" s="40"/>
      <c r="K31" s="40"/>
      <c r="L31" s="40"/>
      <c r="M31" s="40"/>
      <c r="N31" s="41"/>
    </row>
    <row r="32" spans="3:14" ht="28.5" customHeight="1" thickBot="1" x14ac:dyDescent="0.3">
      <c r="C32" s="8" t="s">
        <v>12</v>
      </c>
      <c r="D32" s="57" t="s">
        <v>311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3" t="s">
        <v>288</v>
      </c>
      <c r="E34" s="64"/>
      <c r="F34" s="64"/>
      <c r="G34" s="65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321</v>
      </c>
      <c r="H35" s="50" t="s">
        <v>15</v>
      </c>
      <c r="I35" s="51"/>
      <c r="J35" s="51"/>
      <c r="K35" s="51"/>
      <c r="L35" s="51"/>
      <c r="M35" s="51"/>
      <c r="N35" s="51"/>
    </row>
    <row r="36" spans="3:14" ht="15.75" thickBot="1" x14ac:dyDescent="0.3">
      <c r="C36" s="61"/>
      <c r="D36" s="61"/>
      <c r="E36" s="1" t="s">
        <v>319</v>
      </c>
      <c r="F36" s="1" t="s">
        <v>320</v>
      </c>
      <c r="G36" s="62"/>
      <c r="H36" s="36" t="s">
        <v>306</v>
      </c>
      <c r="I36" s="37"/>
      <c r="J36" s="37"/>
      <c r="K36" s="37"/>
      <c r="L36" s="37"/>
      <c r="M36" s="37"/>
      <c r="N36" s="38"/>
    </row>
    <row r="37" spans="3:14" ht="29.25" customHeight="1" thickBot="1" x14ac:dyDescent="0.3">
      <c r="C37" s="13" t="s">
        <v>290</v>
      </c>
      <c r="D37" s="2" t="s">
        <v>305</v>
      </c>
      <c r="E37" s="3">
        <v>7</v>
      </c>
      <c r="F37" s="3">
        <v>7</v>
      </c>
      <c r="G37" s="3">
        <v>20</v>
      </c>
      <c r="H37" s="39"/>
      <c r="I37" s="40"/>
      <c r="J37" s="40"/>
      <c r="K37" s="40"/>
      <c r="L37" s="40"/>
      <c r="M37" s="40"/>
      <c r="N37" s="41"/>
    </row>
    <row r="38" spans="3:14" ht="28.5" customHeight="1" thickBot="1" x14ac:dyDescent="0.3">
      <c r="C38" s="8" t="s">
        <v>12</v>
      </c>
      <c r="D38" s="57" t="s">
        <v>311</v>
      </c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/>
      <c r="E40" s="70"/>
      <c r="F40" s="70"/>
      <c r="G40" s="71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321</v>
      </c>
      <c r="H41" s="50" t="s">
        <v>15</v>
      </c>
      <c r="I41" s="51"/>
      <c r="J41" s="51"/>
      <c r="K41" s="51"/>
      <c r="L41" s="51"/>
      <c r="M41" s="51"/>
      <c r="N41" s="51"/>
    </row>
    <row r="42" spans="3:14" ht="15.75" thickBot="1" x14ac:dyDescent="0.3">
      <c r="C42" s="61"/>
      <c r="D42" s="61"/>
      <c r="E42" s="1" t="s">
        <v>319</v>
      </c>
      <c r="F42" s="1" t="s">
        <v>320</v>
      </c>
      <c r="G42" s="62"/>
      <c r="H42" s="36"/>
      <c r="I42" s="37"/>
      <c r="J42" s="37"/>
      <c r="K42" s="37"/>
      <c r="L42" s="37"/>
      <c r="M42" s="37"/>
      <c r="N42" s="38"/>
    </row>
    <row r="43" spans="3:14" ht="15.75" thickBot="1" x14ac:dyDescent="0.3">
      <c r="C43" s="13"/>
      <c r="D43" s="2"/>
      <c r="E43" s="3"/>
      <c r="F43" s="3"/>
      <c r="G43" s="3"/>
      <c r="H43" s="39"/>
      <c r="I43" s="40"/>
      <c r="J43" s="40"/>
      <c r="K43" s="40"/>
      <c r="L43" s="40"/>
      <c r="M43" s="40"/>
      <c r="N43" s="41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4"/>
  <sheetViews>
    <sheetView topLeftCell="B1" zoomScaleNormal="100" workbookViewId="0">
      <selection activeCell="N19" sqref="N19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6" t="str">
        <f>+'програм 11'!$D$2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6" t="s">
        <v>42</v>
      </c>
      <c r="E3" s="42" t="s">
        <v>22</v>
      </c>
      <c r="F3" s="48"/>
      <c r="G3" s="48"/>
      <c r="H3" s="48"/>
      <c r="I3" s="48"/>
      <c r="J3" s="48"/>
      <c r="K3" s="48"/>
      <c r="L3" s="48"/>
      <c r="M3" s="49"/>
      <c r="N3" s="28" t="s">
        <v>316</v>
      </c>
      <c r="O3" s="28" t="s">
        <v>317</v>
      </c>
      <c r="P3" s="28" t="s">
        <v>318</v>
      </c>
      <c r="Q3" s="28" t="s">
        <v>278</v>
      </c>
    </row>
    <row r="4" spans="1:17" ht="15.75" thickBot="1" x14ac:dyDescent="0.3">
      <c r="A4" s="15" t="str">
        <f>CONCATENATE(D3,"-",D4)</f>
        <v>0901-0003</v>
      </c>
      <c r="C4" t="s">
        <v>101</v>
      </c>
      <c r="D4" s="26" t="s">
        <v>52</v>
      </c>
      <c r="E4" s="42" t="s">
        <v>281</v>
      </c>
      <c r="F4" s="48"/>
      <c r="G4" s="48"/>
      <c r="H4" s="48"/>
      <c r="I4" s="48"/>
      <c r="J4" s="48"/>
      <c r="K4" s="48"/>
      <c r="L4" s="48"/>
      <c r="M4" s="49"/>
      <c r="N4" s="28">
        <v>1000</v>
      </c>
      <c r="O4" s="28">
        <v>1300</v>
      </c>
      <c r="P4" s="28">
        <v>1127</v>
      </c>
      <c r="Q4" s="29">
        <f>P4/O4</f>
        <v>0.86692307692307691</v>
      </c>
    </row>
    <row r="5" spans="1:17" ht="15.75" thickBot="1" x14ac:dyDescent="0.3">
      <c r="C5" t="s">
        <v>11</v>
      </c>
      <c r="D5" s="78" t="s">
        <v>324</v>
      </c>
      <c r="E5" s="79"/>
      <c r="F5" s="79"/>
      <c r="G5" s="80"/>
    </row>
    <row r="7" spans="1:17" ht="15.75" thickBot="1" x14ac:dyDescent="0.3">
      <c r="C7" s="52" t="s">
        <v>14</v>
      </c>
      <c r="D7" s="52"/>
      <c r="E7" s="52"/>
      <c r="F7" s="52"/>
      <c r="G7" s="52"/>
    </row>
    <row r="8" spans="1:17" x14ac:dyDescent="0.25">
      <c r="C8" s="36" t="s">
        <v>333</v>
      </c>
      <c r="D8" s="37"/>
      <c r="E8" s="37"/>
      <c r="F8" s="37"/>
      <c r="G8" s="38"/>
    </row>
    <row r="9" spans="1:17" x14ac:dyDescent="0.25">
      <c r="C9" s="53"/>
      <c r="D9" s="54"/>
      <c r="E9" s="54"/>
      <c r="F9" s="54"/>
      <c r="G9" s="55"/>
    </row>
    <row r="10" spans="1:17" x14ac:dyDescent="0.25">
      <c r="C10" s="53"/>
      <c r="D10" s="54"/>
      <c r="E10" s="54"/>
      <c r="F10" s="54"/>
      <c r="G10" s="55"/>
    </row>
    <row r="11" spans="1:17" x14ac:dyDescent="0.25">
      <c r="C11" s="53"/>
      <c r="D11" s="54"/>
      <c r="E11" s="54"/>
      <c r="F11" s="54"/>
      <c r="G11" s="55"/>
    </row>
    <row r="12" spans="1:17" x14ac:dyDescent="0.25">
      <c r="C12" s="53"/>
      <c r="D12" s="54"/>
      <c r="E12" s="54"/>
      <c r="F12" s="54"/>
      <c r="G12" s="55"/>
    </row>
    <row r="13" spans="1:17" x14ac:dyDescent="0.25">
      <c r="C13" s="53"/>
      <c r="D13" s="54"/>
      <c r="E13" s="54"/>
      <c r="F13" s="54"/>
      <c r="G13" s="55"/>
      <c r="J13" s="16"/>
    </row>
    <row r="14" spans="1:17" x14ac:dyDescent="0.25">
      <c r="C14" s="53"/>
      <c r="D14" s="54"/>
      <c r="E14" s="54"/>
      <c r="F14" s="54"/>
      <c r="G14" s="55"/>
    </row>
    <row r="15" spans="1:17" x14ac:dyDescent="0.25">
      <c r="C15" s="53"/>
      <c r="D15" s="54"/>
      <c r="E15" s="54"/>
      <c r="F15" s="54"/>
      <c r="G15" s="55"/>
    </row>
    <row r="16" spans="1:17" x14ac:dyDescent="0.25">
      <c r="C16" s="53"/>
      <c r="D16" s="54"/>
      <c r="E16" s="54"/>
      <c r="F16" s="54"/>
      <c r="G16" s="55"/>
    </row>
    <row r="17" spans="3:14" x14ac:dyDescent="0.25">
      <c r="C17" s="53"/>
      <c r="D17" s="54"/>
      <c r="E17" s="54"/>
      <c r="F17" s="54"/>
      <c r="G17" s="55"/>
    </row>
    <row r="18" spans="3:14" x14ac:dyDescent="0.25">
      <c r="C18" s="53"/>
      <c r="D18" s="54"/>
      <c r="E18" s="54"/>
      <c r="F18" s="54"/>
      <c r="G18" s="55"/>
    </row>
    <row r="19" spans="3:14" x14ac:dyDescent="0.25">
      <c r="C19" s="53"/>
      <c r="D19" s="54"/>
      <c r="E19" s="54"/>
      <c r="F19" s="54"/>
      <c r="G19" s="55"/>
    </row>
    <row r="20" spans="3:14" ht="7.5" customHeight="1" x14ac:dyDescent="0.25">
      <c r="C20" s="53"/>
      <c r="D20" s="54"/>
      <c r="E20" s="54"/>
      <c r="F20" s="54"/>
      <c r="G20" s="55"/>
    </row>
    <row r="21" spans="3:14" hidden="1" x14ac:dyDescent="0.25">
      <c r="C21" s="53"/>
      <c r="D21" s="54"/>
      <c r="E21" s="54"/>
      <c r="F21" s="54"/>
      <c r="G21" s="55"/>
    </row>
    <row r="22" spans="3:14" hidden="1" x14ac:dyDescent="0.25">
      <c r="C22" s="53"/>
      <c r="D22" s="54"/>
      <c r="E22" s="54"/>
      <c r="F22" s="54"/>
      <c r="G22" s="55"/>
    </row>
    <row r="23" spans="3:14" hidden="1" x14ac:dyDescent="0.25">
      <c r="C23" s="53"/>
      <c r="D23" s="54"/>
      <c r="E23" s="54"/>
      <c r="F23" s="54"/>
      <c r="G23" s="55"/>
    </row>
    <row r="24" spans="3:14" hidden="1" x14ac:dyDescent="0.25">
      <c r="C24" s="53"/>
      <c r="D24" s="54"/>
      <c r="E24" s="54"/>
      <c r="F24" s="54"/>
      <c r="G24" s="55"/>
    </row>
    <row r="25" spans="3:14" hidden="1" x14ac:dyDescent="0.25">
      <c r="C25" s="53"/>
      <c r="D25" s="54"/>
      <c r="E25" s="54"/>
      <c r="F25" s="54"/>
      <c r="G25" s="55"/>
    </row>
    <row r="26" spans="3:14" ht="15.75" thickBot="1" x14ac:dyDescent="0.3">
      <c r="C26" s="39"/>
      <c r="D26" s="40"/>
      <c r="E26" s="40"/>
      <c r="F26" s="40"/>
      <c r="G26" s="41"/>
    </row>
    <row r="27" spans="3:14" ht="15.75" thickBot="1" x14ac:dyDescent="0.3"/>
    <row r="28" spans="3:14" ht="50.25" customHeight="1" thickBot="1" x14ac:dyDescent="0.3">
      <c r="C28" s="12" t="s">
        <v>10</v>
      </c>
      <c r="D28" s="63" t="s">
        <v>291</v>
      </c>
      <c r="E28" s="64"/>
      <c r="F28" s="64"/>
      <c r="G28" s="65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321</v>
      </c>
      <c r="H29" s="50" t="s">
        <v>15</v>
      </c>
      <c r="I29" s="51"/>
      <c r="J29" s="51"/>
      <c r="K29" s="51"/>
      <c r="L29" s="51"/>
      <c r="M29" s="51"/>
      <c r="N29" s="51"/>
    </row>
    <row r="30" spans="3:14" ht="15.75" thickBot="1" x14ac:dyDescent="0.3">
      <c r="C30" s="61"/>
      <c r="D30" s="61"/>
      <c r="E30" s="1" t="s">
        <v>319</v>
      </c>
      <c r="F30" s="1" t="s">
        <v>320</v>
      </c>
      <c r="G30" s="62"/>
      <c r="H30" s="72" t="s">
        <v>340</v>
      </c>
      <c r="I30" s="73"/>
      <c r="J30" s="73"/>
      <c r="K30" s="73"/>
      <c r="L30" s="73"/>
      <c r="M30" s="73"/>
      <c r="N30" s="74"/>
    </row>
    <row r="31" spans="3:14" ht="37.5" customHeight="1" thickBot="1" x14ac:dyDescent="0.3">
      <c r="C31" s="13" t="s">
        <v>292</v>
      </c>
      <c r="D31" s="2" t="s">
        <v>287</v>
      </c>
      <c r="E31" s="3">
        <v>15</v>
      </c>
      <c r="F31" s="3">
        <v>17</v>
      </c>
      <c r="G31" s="3">
        <v>9</v>
      </c>
      <c r="H31" s="75"/>
      <c r="I31" s="76"/>
      <c r="J31" s="76"/>
      <c r="K31" s="76"/>
      <c r="L31" s="76"/>
      <c r="M31" s="76"/>
      <c r="N31" s="77"/>
    </row>
    <row r="32" spans="3:14" ht="28.5" customHeight="1" thickBot="1" x14ac:dyDescent="0.3">
      <c r="C32" s="8" t="s">
        <v>12</v>
      </c>
      <c r="D32" s="57" t="s">
        <v>312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3"/>
      <c r="E34" s="64"/>
      <c r="F34" s="64"/>
      <c r="G34" s="65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321</v>
      </c>
      <c r="H35" s="50" t="s">
        <v>15</v>
      </c>
      <c r="I35" s="51"/>
      <c r="J35" s="51"/>
      <c r="K35" s="51"/>
      <c r="L35" s="51"/>
      <c r="M35" s="51"/>
      <c r="N35" s="51"/>
    </row>
    <row r="36" spans="3:14" ht="15.75" thickBot="1" x14ac:dyDescent="0.3">
      <c r="C36" s="61"/>
      <c r="D36" s="61"/>
      <c r="E36" s="1" t="s">
        <v>319</v>
      </c>
      <c r="F36" s="1" t="s">
        <v>320</v>
      </c>
      <c r="G36" s="62"/>
      <c r="H36" s="36"/>
      <c r="I36" s="37"/>
      <c r="J36" s="37"/>
      <c r="K36" s="37"/>
      <c r="L36" s="37"/>
      <c r="M36" s="37"/>
      <c r="N36" s="38"/>
    </row>
    <row r="37" spans="3:14" ht="15.75" thickBot="1" x14ac:dyDescent="0.3">
      <c r="C37" s="13"/>
      <c r="D37" s="2"/>
      <c r="E37" s="3"/>
      <c r="F37" s="3"/>
      <c r="G37" s="3"/>
      <c r="H37" s="39"/>
      <c r="I37" s="40"/>
      <c r="J37" s="40"/>
      <c r="K37" s="40"/>
      <c r="L37" s="40"/>
      <c r="M37" s="40"/>
      <c r="N37" s="41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9"/>
      <c r="E40" s="64"/>
      <c r="F40" s="64"/>
      <c r="G40" s="65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321</v>
      </c>
      <c r="H41" s="50" t="s">
        <v>15</v>
      </c>
      <c r="I41" s="51"/>
      <c r="J41" s="51"/>
      <c r="K41" s="51"/>
      <c r="L41" s="51"/>
      <c r="M41" s="51"/>
      <c r="N41" s="51"/>
    </row>
    <row r="42" spans="3:14" ht="15.75" thickBot="1" x14ac:dyDescent="0.3">
      <c r="C42" s="61"/>
      <c r="D42" s="61"/>
      <c r="E42" s="1" t="s">
        <v>319</v>
      </c>
      <c r="F42" s="1" t="s">
        <v>320</v>
      </c>
      <c r="G42" s="62"/>
      <c r="H42" s="36"/>
      <c r="I42" s="37"/>
      <c r="J42" s="37"/>
      <c r="K42" s="37"/>
      <c r="L42" s="37"/>
      <c r="M42" s="37"/>
      <c r="N42" s="38"/>
    </row>
    <row r="43" spans="3:14" ht="15.75" thickBot="1" x14ac:dyDescent="0.3">
      <c r="C43" s="13"/>
      <c r="D43" s="2"/>
      <c r="E43" s="3"/>
      <c r="F43" s="3"/>
      <c r="G43" s="3"/>
      <c r="H43" s="39"/>
      <c r="I43" s="40"/>
      <c r="J43" s="40"/>
      <c r="K43" s="40"/>
      <c r="L43" s="40"/>
      <c r="M43" s="40"/>
      <c r="N43" s="41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4"/>
  <sheetViews>
    <sheetView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6" t="str">
        <f>+'програм 11'!$D$2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6" t="s">
        <v>42</v>
      </c>
      <c r="E3" s="42" t="s">
        <v>22</v>
      </c>
      <c r="F3" s="48"/>
      <c r="G3" s="48"/>
      <c r="H3" s="48"/>
      <c r="I3" s="48"/>
      <c r="J3" s="48"/>
      <c r="K3" s="48"/>
      <c r="L3" s="48"/>
      <c r="M3" s="49"/>
      <c r="N3" s="28" t="s">
        <v>316</v>
      </c>
      <c r="O3" s="28" t="s">
        <v>317</v>
      </c>
      <c r="P3" s="28" t="s">
        <v>318</v>
      </c>
      <c r="Q3" s="28" t="s">
        <v>278</v>
      </c>
    </row>
    <row r="4" spans="1:17" ht="15.75" thickBot="1" x14ac:dyDescent="0.3">
      <c r="A4" s="15" t="str">
        <f>CONCATENATE(D3,"-",D4)</f>
        <v>0901-0004</v>
      </c>
      <c r="C4" t="s">
        <v>101</v>
      </c>
      <c r="D4" s="26" t="s">
        <v>53</v>
      </c>
      <c r="E4" s="42" t="s">
        <v>73</v>
      </c>
      <c r="F4" s="48"/>
      <c r="G4" s="48"/>
      <c r="H4" s="48"/>
      <c r="I4" s="48"/>
      <c r="J4" s="48"/>
      <c r="K4" s="48"/>
      <c r="L4" s="48"/>
      <c r="M4" s="49"/>
      <c r="N4" s="28">
        <v>2754</v>
      </c>
      <c r="O4" s="28">
        <v>4580</v>
      </c>
      <c r="P4" s="28">
        <v>3991</v>
      </c>
      <c r="Q4" s="29">
        <f>P4/O4</f>
        <v>0.87139737991266375</v>
      </c>
    </row>
    <row r="5" spans="1:17" ht="34.5" customHeight="1" thickBot="1" x14ac:dyDescent="0.3">
      <c r="C5" t="s">
        <v>11</v>
      </c>
      <c r="D5" s="81" t="s">
        <v>324</v>
      </c>
      <c r="E5" s="82"/>
      <c r="F5" s="82"/>
      <c r="G5" s="83"/>
    </row>
    <row r="7" spans="1:17" ht="15.75" thickBot="1" x14ac:dyDescent="0.3">
      <c r="C7" s="52" t="s">
        <v>14</v>
      </c>
      <c r="D7" s="52"/>
      <c r="E7" s="52"/>
      <c r="F7" s="52"/>
      <c r="G7" s="52"/>
    </row>
    <row r="8" spans="1:17" x14ac:dyDescent="0.25">
      <c r="C8" s="36" t="s">
        <v>334</v>
      </c>
      <c r="D8" s="37"/>
      <c r="E8" s="37"/>
      <c r="F8" s="37"/>
      <c r="G8" s="38"/>
    </row>
    <row r="9" spans="1:17" x14ac:dyDescent="0.25">
      <c r="C9" s="53"/>
      <c r="D9" s="54"/>
      <c r="E9" s="54"/>
      <c r="F9" s="54"/>
      <c r="G9" s="55"/>
    </row>
    <row r="10" spans="1:17" x14ac:dyDescent="0.25">
      <c r="C10" s="53"/>
      <c r="D10" s="54"/>
      <c r="E10" s="54"/>
      <c r="F10" s="54"/>
      <c r="G10" s="55"/>
    </row>
    <row r="11" spans="1:17" x14ac:dyDescent="0.25">
      <c r="C11" s="53"/>
      <c r="D11" s="54"/>
      <c r="E11" s="54"/>
      <c r="F11" s="54"/>
      <c r="G11" s="55"/>
    </row>
    <row r="12" spans="1:17" x14ac:dyDescent="0.25">
      <c r="C12" s="53"/>
      <c r="D12" s="54"/>
      <c r="E12" s="54"/>
      <c r="F12" s="54"/>
      <c r="G12" s="55"/>
    </row>
    <row r="13" spans="1:17" x14ac:dyDescent="0.25">
      <c r="C13" s="53"/>
      <c r="D13" s="54"/>
      <c r="E13" s="54"/>
      <c r="F13" s="54"/>
      <c r="G13" s="55"/>
      <c r="J13" s="16"/>
    </row>
    <row r="14" spans="1:17" x14ac:dyDescent="0.25">
      <c r="C14" s="53"/>
      <c r="D14" s="54"/>
      <c r="E14" s="54"/>
      <c r="F14" s="54"/>
      <c r="G14" s="55"/>
    </row>
    <row r="15" spans="1:17" x14ac:dyDescent="0.25">
      <c r="C15" s="53"/>
      <c r="D15" s="54"/>
      <c r="E15" s="54"/>
      <c r="F15" s="54"/>
      <c r="G15" s="55"/>
    </row>
    <row r="16" spans="1:17" x14ac:dyDescent="0.25">
      <c r="C16" s="53"/>
      <c r="D16" s="54"/>
      <c r="E16" s="54"/>
      <c r="F16" s="54"/>
      <c r="G16" s="55"/>
    </row>
    <row r="17" spans="3:14" x14ac:dyDescent="0.25">
      <c r="C17" s="53"/>
      <c r="D17" s="54"/>
      <c r="E17" s="54"/>
      <c r="F17" s="54"/>
      <c r="G17" s="55"/>
    </row>
    <row r="18" spans="3:14" x14ac:dyDescent="0.25">
      <c r="C18" s="53"/>
      <c r="D18" s="54"/>
      <c r="E18" s="54"/>
      <c r="F18" s="54"/>
      <c r="G18" s="55"/>
    </row>
    <row r="19" spans="3:14" x14ac:dyDescent="0.25">
      <c r="C19" s="53"/>
      <c r="D19" s="54"/>
      <c r="E19" s="54"/>
      <c r="F19" s="54"/>
      <c r="G19" s="55"/>
    </row>
    <row r="20" spans="3:14" ht="7.5" customHeight="1" x14ac:dyDescent="0.25">
      <c r="C20" s="53"/>
      <c r="D20" s="54"/>
      <c r="E20" s="54"/>
      <c r="F20" s="54"/>
      <c r="G20" s="55"/>
    </row>
    <row r="21" spans="3:14" hidden="1" x14ac:dyDescent="0.25">
      <c r="C21" s="53"/>
      <c r="D21" s="54"/>
      <c r="E21" s="54"/>
      <c r="F21" s="54"/>
      <c r="G21" s="55"/>
    </row>
    <row r="22" spans="3:14" hidden="1" x14ac:dyDescent="0.25">
      <c r="C22" s="53"/>
      <c r="D22" s="54"/>
      <c r="E22" s="54"/>
      <c r="F22" s="54"/>
      <c r="G22" s="55"/>
    </row>
    <row r="23" spans="3:14" hidden="1" x14ac:dyDescent="0.25">
      <c r="C23" s="53"/>
      <c r="D23" s="54"/>
      <c r="E23" s="54"/>
      <c r="F23" s="54"/>
      <c r="G23" s="55"/>
    </row>
    <row r="24" spans="3:14" hidden="1" x14ac:dyDescent="0.25">
      <c r="C24" s="53"/>
      <c r="D24" s="54"/>
      <c r="E24" s="54"/>
      <c r="F24" s="54"/>
      <c r="G24" s="55"/>
    </row>
    <row r="25" spans="3:14" hidden="1" x14ac:dyDescent="0.25">
      <c r="C25" s="53"/>
      <c r="D25" s="54"/>
      <c r="E25" s="54"/>
      <c r="F25" s="54"/>
      <c r="G25" s="55"/>
    </row>
    <row r="26" spans="3:14" ht="15.75" thickBot="1" x14ac:dyDescent="0.3">
      <c r="C26" s="39"/>
      <c r="D26" s="40"/>
      <c r="E26" s="40"/>
      <c r="F26" s="40"/>
      <c r="G26" s="41"/>
    </row>
    <row r="27" spans="3:14" ht="15.75" thickBot="1" x14ac:dyDescent="0.3"/>
    <row r="28" spans="3:14" ht="50.25" customHeight="1" thickBot="1" x14ac:dyDescent="0.3">
      <c r="C28" s="12" t="s">
        <v>10</v>
      </c>
      <c r="D28" s="63" t="s">
        <v>335</v>
      </c>
      <c r="E28" s="64"/>
      <c r="F28" s="64"/>
      <c r="G28" s="65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321</v>
      </c>
      <c r="H29" s="50" t="s">
        <v>15</v>
      </c>
      <c r="I29" s="51"/>
      <c r="J29" s="51"/>
      <c r="K29" s="51"/>
      <c r="L29" s="51"/>
      <c r="M29" s="51"/>
      <c r="N29" s="51"/>
    </row>
    <row r="30" spans="3:14" ht="15.75" thickBot="1" x14ac:dyDescent="0.3">
      <c r="C30" s="61"/>
      <c r="D30" s="61"/>
      <c r="E30" s="1" t="s">
        <v>319</v>
      </c>
      <c r="F30" s="1" t="s">
        <v>320</v>
      </c>
      <c r="G30" s="62"/>
      <c r="H30" s="36"/>
      <c r="I30" s="37"/>
      <c r="J30" s="37"/>
      <c r="K30" s="37"/>
      <c r="L30" s="37"/>
      <c r="M30" s="37"/>
      <c r="N30" s="38"/>
    </row>
    <row r="31" spans="3:14" ht="15.75" thickBot="1" x14ac:dyDescent="0.3">
      <c r="C31" s="13" t="s">
        <v>310</v>
      </c>
      <c r="D31" s="2" t="s">
        <v>287</v>
      </c>
      <c r="E31" s="3">
        <v>6</v>
      </c>
      <c r="F31" s="3">
        <v>8</v>
      </c>
      <c r="G31" s="3">
        <v>8</v>
      </c>
      <c r="H31" s="39"/>
      <c r="I31" s="40"/>
      <c r="J31" s="40"/>
      <c r="K31" s="40"/>
      <c r="L31" s="40"/>
      <c r="M31" s="40"/>
      <c r="N31" s="41"/>
    </row>
    <row r="32" spans="3:14" ht="28.5" customHeight="1" thickBot="1" x14ac:dyDescent="0.3">
      <c r="C32" s="8" t="s">
        <v>12</v>
      </c>
      <c r="D32" s="57" t="s">
        <v>313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3"/>
      <c r="E34" s="64"/>
      <c r="F34" s="64"/>
      <c r="G34" s="65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321</v>
      </c>
      <c r="H35" s="50" t="s">
        <v>15</v>
      </c>
      <c r="I35" s="51"/>
      <c r="J35" s="51"/>
      <c r="K35" s="51"/>
      <c r="L35" s="51"/>
      <c r="M35" s="51"/>
      <c r="N35" s="51"/>
    </row>
    <row r="36" spans="3:14" ht="15.75" thickBot="1" x14ac:dyDescent="0.3">
      <c r="C36" s="61"/>
      <c r="D36" s="61"/>
      <c r="E36" s="1" t="s">
        <v>319</v>
      </c>
      <c r="F36" s="1" t="s">
        <v>320</v>
      </c>
      <c r="G36" s="62"/>
      <c r="H36" s="36"/>
      <c r="I36" s="37"/>
      <c r="J36" s="37"/>
      <c r="K36" s="37"/>
      <c r="L36" s="37"/>
      <c r="M36" s="37"/>
      <c r="N36" s="38"/>
    </row>
    <row r="37" spans="3:14" ht="15.75" thickBot="1" x14ac:dyDescent="0.3">
      <c r="C37" s="13"/>
      <c r="D37" s="2"/>
      <c r="E37" s="3"/>
      <c r="F37" s="3"/>
      <c r="G37" s="3"/>
      <c r="H37" s="39"/>
      <c r="I37" s="40"/>
      <c r="J37" s="40"/>
      <c r="K37" s="40"/>
      <c r="L37" s="40"/>
      <c r="M37" s="40"/>
      <c r="N37" s="41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9"/>
      <c r="E40" s="64"/>
      <c r="F40" s="64"/>
      <c r="G40" s="65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321</v>
      </c>
      <c r="H41" s="50" t="s">
        <v>15</v>
      </c>
      <c r="I41" s="51"/>
      <c r="J41" s="51"/>
      <c r="K41" s="51"/>
      <c r="L41" s="51"/>
      <c r="M41" s="51"/>
      <c r="N41" s="51"/>
    </row>
    <row r="42" spans="3:14" ht="15.75" thickBot="1" x14ac:dyDescent="0.3">
      <c r="C42" s="61"/>
      <c r="D42" s="61"/>
      <c r="E42" s="1" t="s">
        <v>319</v>
      </c>
      <c r="F42" s="1" t="s">
        <v>320</v>
      </c>
      <c r="G42" s="62"/>
      <c r="H42" s="36"/>
      <c r="I42" s="37"/>
      <c r="J42" s="37"/>
      <c r="K42" s="37"/>
      <c r="L42" s="37"/>
      <c r="M42" s="37"/>
      <c r="N42" s="38"/>
    </row>
    <row r="43" spans="3:14" ht="15.75" thickBot="1" x14ac:dyDescent="0.3">
      <c r="C43" s="13"/>
      <c r="D43" s="2"/>
      <c r="E43" s="3"/>
      <c r="F43" s="3"/>
      <c r="G43" s="3"/>
      <c r="H43" s="39"/>
      <c r="I43" s="40"/>
      <c r="J43" s="40"/>
      <c r="K43" s="40"/>
      <c r="L43" s="40"/>
      <c r="M43" s="40"/>
      <c r="N43" s="41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44"/>
  <sheetViews>
    <sheetView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6" t="str">
        <f>+'програм 11'!$D$2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6" t="s">
        <v>42</v>
      </c>
      <c r="E3" s="42" t="s">
        <v>22</v>
      </c>
      <c r="F3" s="48"/>
      <c r="G3" s="48"/>
      <c r="H3" s="48"/>
      <c r="I3" s="48"/>
      <c r="J3" s="48"/>
      <c r="K3" s="48"/>
      <c r="L3" s="48"/>
      <c r="M3" s="49"/>
      <c r="N3" s="28" t="s">
        <v>316</v>
      </c>
      <c r="O3" s="28" t="s">
        <v>317</v>
      </c>
      <c r="P3" s="28" t="s">
        <v>318</v>
      </c>
      <c r="Q3" s="28" t="s">
        <v>278</v>
      </c>
    </row>
    <row r="4" spans="1:17" ht="15.75" thickBot="1" x14ac:dyDescent="0.3">
      <c r="A4" s="15" t="str">
        <f>CONCATENATE(D3,"-",D4)</f>
        <v>0901-0005</v>
      </c>
      <c r="C4" t="s">
        <v>101</v>
      </c>
      <c r="D4" s="26" t="s">
        <v>7</v>
      </c>
      <c r="E4" s="42" t="s">
        <v>74</v>
      </c>
      <c r="F4" s="48"/>
      <c r="G4" s="48"/>
      <c r="H4" s="48"/>
      <c r="I4" s="48"/>
      <c r="J4" s="48"/>
      <c r="K4" s="48"/>
      <c r="L4" s="48"/>
      <c r="M4" s="49"/>
      <c r="N4" s="28">
        <v>500</v>
      </c>
      <c r="O4" s="28">
        <v>910</v>
      </c>
      <c r="P4" s="28">
        <v>876</v>
      </c>
      <c r="Q4" s="29">
        <f>P4/O4</f>
        <v>0.96263736263736266</v>
      </c>
    </row>
    <row r="5" spans="1:17" ht="15.75" thickBot="1" x14ac:dyDescent="0.3">
      <c r="C5" t="s">
        <v>11</v>
      </c>
      <c r="D5" s="84" t="s">
        <v>325</v>
      </c>
      <c r="E5" s="85"/>
      <c r="F5" s="85"/>
      <c r="G5" s="86"/>
    </row>
    <row r="7" spans="1:17" ht="15.75" thickBot="1" x14ac:dyDescent="0.3">
      <c r="C7" s="52" t="s">
        <v>14</v>
      </c>
      <c r="D7" s="52"/>
      <c r="E7" s="52"/>
      <c r="F7" s="52"/>
      <c r="G7" s="52"/>
    </row>
    <row r="8" spans="1:17" x14ac:dyDescent="0.25">
      <c r="C8" s="36" t="s">
        <v>336</v>
      </c>
      <c r="D8" s="37"/>
      <c r="E8" s="37"/>
      <c r="F8" s="37"/>
      <c r="G8" s="38"/>
    </row>
    <row r="9" spans="1:17" x14ac:dyDescent="0.25">
      <c r="C9" s="53"/>
      <c r="D9" s="54"/>
      <c r="E9" s="54"/>
      <c r="F9" s="54"/>
      <c r="G9" s="55"/>
    </row>
    <row r="10" spans="1:17" x14ac:dyDescent="0.25">
      <c r="C10" s="53"/>
      <c r="D10" s="54"/>
      <c r="E10" s="54"/>
      <c r="F10" s="54"/>
      <c r="G10" s="55"/>
    </row>
    <row r="11" spans="1:17" x14ac:dyDescent="0.25">
      <c r="C11" s="53"/>
      <c r="D11" s="54"/>
      <c r="E11" s="54"/>
      <c r="F11" s="54"/>
      <c r="G11" s="55"/>
    </row>
    <row r="12" spans="1:17" x14ac:dyDescent="0.25">
      <c r="C12" s="53"/>
      <c r="D12" s="54"/>
      <c r="E12" s="54"/>
      <c r="F12" s="54"/>
      <c r="G12" s="55"/>
    </row>
    <row r="13" spans="1:17" x14ac:dyDescent="0.25">
      <c r="C13" s="53"/>
      <c r="D13" s="54"/>
      <c r="E13" s="54"/>
      <c r="F13" s="54"/>
      <c r="G13" s="55"/>
      <c r="J13" s="16"/>
    </row>
    <row r="14" spans="1:17" x14ac:dyDescent="0.25">
      <c r="C14" s="53"/>
      <c r="D14" s="54"/>
      <c r="E14" s="54"/>
      <c r="F14" s="54"/>
      <c r="G14" s="55"/>
    </row>
    <row r="15" spans="1:17" x14ac:dyDescent="0.25">
      <c r="C15" s="53"/>
      <c r="D15" s="54"/>
      <c r="E15" s="54"/>
      <c r="F15" s="54"/>
      <c r="G15" s="55"/>
    </row>
    <row r="16" spans="1:17" x14ac:dyDescent="0.25">
      <c r="C16" s="53"/>
      <c r="D16" s="54"/>
      <c r="E16" s="54"/>
      <c r="F16" s="54"/>
      <c r="G16" s="55"/>
    </row>
    <row r="17" spans="3:14" x14ac:dyDescent="0.25">
      <c r="C17" s="53"/>
      <c r="D17" s="54"/>
      <c r="E17" s="54"/>
      <c r="F17" s="54"/>
      <c r="G17" s="55"/>
    </row>
    <row r="18" spans="3:14" x14ac:dyDescent="0.25">
      <c r="C18" s="53"/>
      <c r="D18" s="54"/>
      <c r="E18" s="54"/>
      <c r="F18" s="54"/>
      <c r="G18" s="55"/>
    </row>
    <row r="19" spans="3:14" x14ac:dyDescent="0.25">
      <c r="C19" s="53"/>
      <c r="D19" s="54"/>
      <c r="E19" s="54"/>
      <c r="F19" s="54"/>
      <c r="G19" s="55"/>
    </row>
    <row r="20" spans="3:14" ht="7.5" customHeight="1" x14ac:dyDescent="0.25">
      <c r="C20" s="53"/>
      <c r="D20" s="54"/>
      <c r="E20" s="54"/>
      <c r="F20" s="54"/>
      <c r="G20" s="55"/>
    </row>
    <row r="21" spans="3:14" hidden="1" x14ac:dyDescent="0.25">
      <c r="C21" s="53"/>
      <c r="D21" s="54"/>
      <c r="E21" s="54"/>
      <c r="F21" s="54"/>
      <c r="G21" s="55"/>
    </row>
    <row r="22" spans="3:14" hidden="1" x14ac:dyDescent="0.25">
      <c r="C22" s="53"/>
      <c r="D22" s="54"/>
      <c r="E22" s="54"/>
      <c r="F22" s="54"/>
      <c r="G22" s="55"/>
    </row>
    <row r="23" spans="3:14" hidden="1" x14ac:dyDescent="0.25">
      <c r="C23" s="53"/>
      <c r="D23" s="54"/>
      <c r="E23" s="54"/>
      <c r="F23" s="54"/>
      <c r="G23" s="55"/>
    </row>
    <row r="24" spans="3:14" hidden="1" x14ac:dyDescent="0.25">
      <c r="C24" s="53"/>
      <c r="D24" s="54"/>
      <c r="E24" s="54"/>
      <c r="F24" s="54"/>
      <c r="G24" s="55"/>
    </row>
    <row r="25" spans="3:14" hidden="1" x14ac:dyDescent="0.25">
      <c r="C25" s="53"/>
      <c r="D25" s="54"/>
      <c r="E25" s="54"/>
      <c r="F25" s="54"/>
      <c r="G25" s="55"/>
    </row>
    <row r="26" spans="3:14" ht="15.75" thickBot="1" x14ac:dyDescent="0.3">
      <c r="C26" s="39"/>
      <c r="D26" s="40"/>
      <c r="E26" s="40"/>
      <c r="F26" s="40"/>
      <c r="G26" s="41"/>
    </row>
    <row r="27" spans="3:14" ht="15.75" thickBot="1" x14ac:dyDescent="0.3"/>
    <row r="28" spans="3:14" ht="66.75" customHeight="1" thickBot="1" x14ac:dyDescent="0.3">
      <c r="C28" s="12" t="s">
        <v>10</v>
      </c>
      <c r="D28" s="63" t="s">
        <v>293</v>
      </c>
      <c r="E28" s="64"/>
      <c r="F28" s="64"/>
      <c r="G28" s="65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321</v>
      </c>
      <c r="H29" s="50" t="s">
        <v>15</v>
      </c>
      <c r="I29" s="51"/>
      <c r="J29" s="51"/>
      <c r="K29" s="51"/>
      <c r="L29" s="51"/>
      <c r="M29" s="51"/>
      <c r="N29" s="51"/>
    </row>
    <row r="30" spans="3:14" ht="15.75" thickBot="1" x14ac:dyDescent="0.3">
      <c r="C30" s="61"/>
      <c r="D30" s="61"/>
      <c r="E30" s="1" t="s">
        <v>319</v>
      </c>
      <c r="F30" s="1" t="s">
        <v>320</v>
      </c>
      <c r="G30" s="62"/>
      <c r="H30" s="36"/>
      <c r="I30" s="37"/>
      <c r="J30" s="37"/>
      <c r="K30" s="37"/>
      <c r="L30" s="37"/>
      <c r="M30" s="37"/>
      <c r="N30" s="38"/>
    </row>
    <row r="31" spans="3:14" ht="15.75" thickBot="1" x14ac:dyDescent="0.3">
      <c r="C31" s="13" t="s">
        <v>294</v>
      </c>
      <c r="D31" s="2" t="s">
        <v>287</v>
      </c>
      <c r="E31" s="3">
        <v>42</v>
      </c>
      <c r="F31" s="3">
        <v>42</v>
      </c>
      <c r="G31" s="3">
        <v>42</v>
      </c>
      <c r="H31" s="39"/>
      <c r="I31" s="40"/>
      <c r="J31" s="40"/>
      <c r="K31" s="40"/>
      <c r="L31" s="40"/>
      <c r="M31" s="40"/>
      <c r="N31" s="41"/>
    </row>
    <row r="32" spans="3:14" ht="28.5" customHeight="1" thickBot="1" x14ac:dyDescent="0.3">
      <c r="C32" s="8" t="s">
        <v>12</v>
      </c>
      <c r="D32" s="57" t="s">
        <v>314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62.25" customHeight="1" thickBot="1" x14ac:dyDescent="0.3">
      <c r="C34" s="12" t="s">
        <v>10</v>
      </c>
      <c r="D34" s="63"/>
      <c r="E34" s="64"/>
      <c r="F34" s="64"/>
      <c r="G34" s="65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321</v>
      </c>
      <c r="H35" s="50" t="s">
        <v>15</v>
      </c>
      <c r="I35" s="51"/>
      <c r="J35" s="51"/>
      <c r="K35" s="51"/>
      <c r="L35" s="51"/>
      <c r="M35" s="51"/>
      <c r="N35" s="51"/>
    </row>
    <row r="36" spans="3:14" ht="15.75" thickBot="1" x14ac:dyDescent="0.3">
      <c r="C36" s="61"/>
      <c r="D36" s="61"/>
      <c r="E36" s="1" t="s">
        <v>319</v>
      </c>
      <c r="F36" s="1" t="s">
        <v>320</v>
      </c>
      <c r="G36" s="62"/>
      <c r="H36" s="36"/>
      <c r="I36" s="37"/>
      <c r="J36" s="37"/>
      <c r="K36" s="37"/>
      <c r="L36" s="37"/>
      <c r="M36" s="37"/>
      <c r="N36" s="38"/>
    </row>
    <row r="37" spans="3:14" ht="15.75" thickBot="1" x14ac:dyDescent="0.3">
      <c r="C37" s="13"/>
      <c r="D37" s="2"/>
      <c r="E37" s="3"/>
      <c r="F37" s="3"/>
      <c r="G37" s="3"/>
      <c r="H37" s="39"/>
      <c r="I37" s="40"/>
      <c r="J37" s="40"/>
      <c r="K37" s="40"/>
      <c r="L37" s="40"/>
      <c r="M37" s="40"/>
      <c r="N37" s="41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9"/>
      <c r="E40" s="64"/>
      <c r="F40" s="64"/>
      <c r="G40" s="65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321</v>
      </c>
      <c r="H41" s="50" t="s">
        <v>15</v>
      </c>
      <c r="I41" s="51"/>
      <c r="J41" s="51"/>
      <c r="K41" s="51"/>
      <c r="L41" s="51"/>
      <c r="M41" s="51"/>
      <c r="N41" s="51"/>
    </row>
    <row r="42" spans="3:14" ht="15.75" thickBot="1" x14ac:dyDescent="0.3">
      <c r="C42" s="61"/>
      <c r="D42" s="61"/>
      <c r="E42" s="1" t="s">
        <v>319</v>
      </c>
      <c r="F42" s="1" t="s">
        <v>320</v>
      </c>
      <c r="G42" s="62"/>
      <c r="H42" s="36"/>
      <c r="I42" s="37"/>
      <c r="J42" s="37"/>
      <c r="K42" s="37"/>
      <c r="L42" s="37"/>
      <c r="M42" s="37"/>
      <c r="N42" s="38"/>
    </row>
    <row r="43" spans="3:14" ht="15.75" thickBot="1" x14ac:dyDescent="0.3">
      <c r="C43" s="13"/>
      <c r="D43" s="2"/>
      <c r="E43" s="3"/>
      <c r="F43" s="3"/>
      <c r="G43" s="3"/>
      <c r="H43" s="39"/>
      <c r="I43" s="40"/>
      <c r="J43" s="40"/>
      <c r="K43" s="40"/>
      <c r="L43" s="40"/>
      <c r="M43" s="40"/>
      <c r="N43" s="41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44"/>
  <sheetViews>
    <sheetView topLeftCell="B1" zoomScaleNormal="100" workbookViewId="0">
      <selection activeCell="H32" sqref="H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5.14062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6" t="str">
        <f>+'програм 11'!$D$2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6" t="s">
        <v>42</v>
      </c>
      <c r="E3" s="42" t="s">
        <v>22</v>
      </c>
      <c r="F3" s="48"/>
      <c r="G3" s="48"/>
      <c r="H3" s="48"/>
      <c r="I3" s="48"/>
      <c r="J3" s="48"/>
      <c r="K3" s="48"/>
      <c r="L3" s="48"/>
      <c r="M3" s="49"/>
      <c r="N3" s="28" t="s">
        <v>316</v>
      </c>
      <c r="O3" s="28" t="s">
        <v>317</v>
      </c>
      <c r="P3" s="28" t="s">
        <v>318</v>
      </c>
      <c r="Q3" s="28" t="s">
        <v>278</v>
      </c>
    </row>
    <row r="4" spans="1:17" ht="15.75" thickBot="1" x14ac:dyDescent="0.3">
      <c r="A4" s="15" t="str">
        <f>CONCATENATE(D3,"-",D4)</f>
        <v>0901-0006</v>
      </c>
      <c r="C4" t="s">
        <v>101</v>
      </c>
      <c r="D4" s="26" t="s">
        <v>6</v>
      </c>
      <c r="E4" s="42" t="s">
        <v>265</v>
      </c>
      <c r="F4" s="48"/>
      <c r="G4" s="48"/>
      <c r="H4" s="48"/>
      <c r="I4" s="48"/>
      <c r="J4" s="48"/>
      <c r="K4" s="48"/>
      <c r="L4" s="48"/>
      <c r="M4" s="49"/>
      <c r="N4" s="28">
        <v>3750</v>
      </c>
      <c r="O4" s="28">
        <v>3500</v>
      </c>
      <c r="P4" s="28">
        <v>3260</v>
      </c>
      <c r="Q4" s="29">
        <f>P4/O4</f>
        <v>0.93142857142857138</v>
      </c>
    </row>
    <row r="5" spans="1:17" ht="15.75" thickBot="1" x14ac:dyDescent="0.3">
      <c r="C5" t="s">
        <v>11</v>
      </c>
      <c r="D5" s="84" t="s">
        <v>324</v>
      </c>
      <c r="E5" s="85"/>
      <c r="F5" s="85"/>
      <c r="G5" s="86"/>
    </row>
    <row r="7" spans="1:17" ht="15.75" thickBot="1" x14ac:dyDescent="0.3">
      <c r="C7" s="52" t="s">
        <v>14</v>
      </c>
      <c r="D7" s="52"/>
      <c r="E7" s="52"/>
      <c r="F7" s="52"/>
      <c r="G7" s="52"/>
    </row>
    <row r="8" spans="1:17" x14ac:dyDescent="0.25">
      <c r="C8" s="36" t="s">
        <v>337</v>
      </c>
      <c r="D8" s="37"/>
      <c r="E8" s="37"/>
      <c r="F8" s="37"/>
      <c r="G8" s="38"/>
    </row>
    <row r="9" spans="1:17" x14ac:dyDescent="0.25">
      <c r="C9" s="53"/>
      <c r="D9" s="54"/>
      <c r="E9" s="54"/>
      <c r="F9" s="54"/>
      <c r="G9" s="55"/>
    </row>
    <row r="10" spans="1:17" x14ac:dyDescent="0.25">
      <c r="C10" s="53"/>
      <c r="D10" s="54"/>
      <c r="E10" s="54"/>
      <c r="F10" s="54"/>
      <c r="G10" s="55"/>
    </row>
    <row r="11" spans="1:17" x14ac:dyDescent="0.25">
      <c r="C11" s="53"/>
      <c r="D11" s="54"/>
      <c r="E11" s="54"/>
      <c r="F11" s="54"/>
      <c r="G11" s="55"/>
    </row>
    <row r="12" spans="1:17" x14ac:dyDescent="0.25">
      <c r="C12" s="53"/>
      <c r="D12" s="54"/>
      <c r="E12" s="54"/>
      <c r="F12" s="54"/>
      <c r="G12" s="55"/>
    </row>
    <row r="13" spans="1:17" x14ac:dyDescent="0.25">
      <c r="C13" s="53"/>
      <c r="D13" s="54"/>
      <c r="E13" s="54"/>
      <c r="F13" s="54"/>
      <c r="G13" s="55"/>
      <c r="J13" s="16"/>
    </row>
    <row r="14" spans="1:17" x14ac:dyDescent="0.25">
      <c r="C14" s="53"/>
      <c r="D14" s="54"/>
      <c r="E14" s="54"/>
      <c r="F14" s="54"/>
      <c r="G14" s="55"/>
    </row>
    <row r="15" spans="1:17" x14ac:dyDescent="0.25">
      <c r="C15" s="53"/>
      <c r="D15" s="54"/>
      <c r="E15" s="54"/>
      <c r="F15" s="54"/>
      <c r="G15" s="55"/>
    </row>
    <row r="16" spans="1:17" x14ac:dyDescent="0.25">
      <c r="C16" s="53"/>
      <c r="D16" s="54"/>
      <c r="E16" s="54"/>
      <c r="F16" s="54"/>
      <c r="G16" s="55"/>
    </row>
    <row r="17" spans="3:14" x14ac:dyDescent="0.25">
      <c r="C17" s="53"/>
      <c r="D17" s="54"/>
      <c r="E17" s="54"/>
      <c r="F17" s="54"/>
      <c r="G17" s="55"/>
    </row>
    <row r="18" spans="3:14" x14ac:dyDescent="0.25">
      <c r="C18" s="53"/>
      <c r="D18" s="54"/>
      <c r="E18" s="54"/>
      <c r="F18" s="54"/>
      <c r="G18" s="55"/>
    </row>
    <row r="19" spans="3:14" x14ac:dyDescent="0.25">
      <c r="C19" s="53"/>
      <c r="D19" s="54"/>
      <c r="E19" s="54"/>
      <c r="F19" s="54"/>
      <c r="G19" s="55"/>
    </row>
    <row r="20" spans="3:14" ht="7.5" customHeight="1" x14ac:dyDescent="0.25">
      <c r="C20" s="53"/>
      <c r="D20" s="54"/>
      <c r="E20" s="54"/>
      <c r="F20" s="54"/>
      <c r="G20" s="55"/>
    </row>
    <row r="21" spans="3:14" hidden="1" x14ac:dyDescent="0.25">
      <c r="C21" s="53"/>
      <c r="D21" s="54"/>
      <c r="E21" s="54"/>
      <c r="F21" s="54"/>
      <c r="G21" s="55"/>
    </row>
    <row r="22" spans="3:14" hidden="1" x14ac:dyDescent="0.25">
      <c r="C22" s="53"/>
      <c r="D22" s="54"/>
      <c r="E22" s="54"/>
      <c r="F22" s="54"/>
      <c r="G22" s="55"/>
    </row>
    <row r="23" spans="3:14" hidden="1" x14ac:dyDescent="0.25">
      <c r="C23" s="53"/>
      <c r="D23" s="54"/>
      <c r="E23" s="54"/>
      <c r="F23" s="54"/>
      <c r="G23" s="55"/>
    </row>
    <row r="24" spans="3:14" hidden="1" x14ac:dyDescent="0.25">
      <c r="C24" s="53"/>
      <c r="D24" s="54"/>
      <c r="E24" s="54"/>
      <c r="F24" s="54"/>
      <c r="G24" s="55"/>
    </row>
    <row r="25" spans="3:14" hidden="1" x14ac:dyDescent="0.25">
      <c r="C25" s="53"/>
      <c r="D25" s="54"/>
      <c r="E25" s="54"/>
      <c r="F25" s="54"/>
      <c r="G25" s="55"/>
    </row>
    <row r="26" spans="3:14" ht="53.25" customHeight="1" thickBot="1" x14ac:dyDescent="0.3">
      <c r="C26" s="39"/>
      <c r="D26" s="40"/>
      <c r="E26" s="40"/>
      <c r="F26" s="40"/>
      <c r="G26" s="41"/>
    </row>
    <row r="27" spans="3:14" ht="15.75" thickBot="1" x14ac:dyDescent="0.3"/>
    <row r="28" spans="3:14" ht="50.25" customHeight="1" thickBot="1" x14ac:dyDescent="0.3">
      <c r="C28" s="12" t="s">
        <v>10</v>
      </c>
      <c r="D28" s="63" t="s">
        <v>295</v>
      </c>
      <c r="E28" s="64"/>
      <c r="F28" s="64"/>
      <c r="G28" s="65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321</v>
      </c>
      <c r="H29" s="50" t="s">
        <v>15</v>
      </c>
      <c r="I29" s="51"/>
      <c r="J29" s="51"/>
      <c r="K29" s="51"/>
      <c r="L29" s="51"/>
      <c r="M29" s="51"/>
      <c r="N29" s="51"/>
    </row>
    <row r="30" spans="3:14" ht="15.75" thickBot="1" x14ac:dyDescent="0.3">
      <c r="C30" s="61"/>
      <c r="D30" s="61"/>
      <c r="E30" s="1" t="s">
        <v>319</v>
      </c>
      <c r="F30" s="1" t="s">
        <v>320</v>
      </c>
      <c r="G30" s="62"/>
      <c r="H30" s="72" t="s">
        <v>341</v>
      </c>
      <c r="I30" s="73"/>
      <c r="J30" s="73"/>
      <c r="K30" s="73"/>
      <c r="L30" s="73"/>
      <c r="M30" s="73"/>
      <c r="N30" s="74"/>
    </row>
    <row r="31" spans="3:14" ht="26.25" thickBot="1" x14ac:dyDescent="0.3">
      <c r="C31" s="13" t="s">
        <v>296</v>
      </c>
      <c r="D31" s="2" t="s">
        <v>287</v>
      </c>
      <c r="E31" s="3">
        <v>110</v>
      </c>
      <c r="F31" s="3">
        <v>115</v>
      </c>
      <c r="G31" s="3">
        <v>95</v>
      </c>
      <c r="H31" s="75"/>
      <c r="I31" s="76"/>
      <c r="J31" s="76"/>
      <c r="K31" s="76"/>
      <c r="L31" s="76"/>
      <c r="M31" s="76"/>
      <c r="N31" s="77"/>
    </row>
    <row r="32" spans="3:14" ht="28.5" customHeight="1" thickBot="1" x14ac:dyDescent="0.3">
      <c r="C32" s="8" t="s">
        <v>12</v>
      </c>
      <c r="D32" s="57" t="s">
        <v>307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3"/>
      <c r="E34" s="64"/>
      <c r="F34" s="64"/>
      <c r="G34" s="65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321</v>
      </c>
      <c r="H35" s="50" t="s">
        <v>15</v>
      </c>
      <c r="I35" s="51"/>
      <c r="J35" s="51"/>
      <c r="K35" s="51"/>
      <c r="L35" s="51"/>
      <c r="M35" s="51"/>
      <c r="N35" s="51"/>
    </row>
    <row r="36" spans="3:14" ht="15.75" thickBot="1" x14ac:dyDescent="0.3">
      <c r="C36" s="61"/>
      <c r="D36" s="61"/>
      <c r="E36" s="1" t="s">
        <v>319</v>
      </c>
      <c r="F36" s="1" t="s">
        <v>320</v>
      </c>
      <c r="G36" s="62"/>
      <c r="H36" s="36"/>
      <c r="I36" s="37"/>
      <c r="J36" s="37"/>
      <c r="K36" s="37"/>
      <c r="L36" s="37"/>
      <c r="M36" s="37"/>
      <c r="N36" s="38"/>
    </row>
    <row r="37" spans="3:14" ht="15.75" thickBot="1" x14ac:dyDescent="0.3">
      <c r="C37" s="13"/>
      <c r="D37" s="2"/>
      <c r="E37" s="3"/>
      <c r="F37" s="3"/>
      <c r="G37" s="3"/>
      <c r="H37" s="39"/>
      <c r="I37" s="40"/>
      <c r="J37" s="40"/>
      <c r="K37" s="40"/>
      <c r="L37" s="40"/>
      <c r="M37" s="40"/>
      <c r="N37" s="41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9"/>
      <c r="E40" s="64"/>
      <c r="F40" s="64"/>
      <c r="G40" s="65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321</v>
      </c>
      <c r="H41" s="50" t="s">
        <v>15</v>
      </c>
      <c r="I41" s="51"/>
      <c r="J41" s="51"/>
      <c r="K41" s="51"/>
      <c r="L41" s="51"/>
      <c r="M41" s="51"/>
      <c r="N41" s="51"/>
    </row>
    <row r="42" spans="3:14" ht="15.75" thickBot="1" x14ac:dyDescent="0.3">
      <c r="C42" s="61"/>
      <c r="D42" s="61"/>
      <c r="E42" s="1" t="s">
        <v>319</v>
      </c>
      <c r="F42" s="1" t="s">
        <v>320</v>
      </c>
      <c r="G42" s="62"/>
      <c r="H42" s="36"/>
      <c r="I42" s="37"/>
      <c r="J42" s="37"/>
      <c r="K42" s="37"/>
      <c r="L42" s="37"/>
      <c r="M42" s="37"/>
      <c r="N42" s="38"/>
    </row>
    <row r="43" spans="3:14" ht="15.75" thickBot="1" x14ac:dyDescent="0.3">
      <c r="C43" s="13"/>
      <c r="D43" s="2"/>
      <c r="E43" s="3"/>
      <c r="F43" s="3"/>
      <c r="G43" s="3"/>
      <c r="H43" s="39"/>
      <c r="I43" s="40"/>
      <c r="J43" s="40"/>
      <c r="K43" s="40"/>
      <c r="L43" s="40"/>
      <c r="M43" s="40"/>
      <c r="N43" s="41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44"/>
  <sheetViews>
    <sheetView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6" t="str">
        <f>+'програм 11'!$D$2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6" t="s">
        <v>42</v>
      </c>
      <c r="E3" s="42" t="s">
        <v>22</v>
      </c>
      <c r="F3" s="48"/>
      <c r="G3" s="48"/>
      <c r="H3" s="48"/>
      <c r="I3" s="48"/>
      <c r="J3" s="48"/>
      <c r="K3" s="48"/>
      <c r="L3" s="48"/>
      <c r="M3" s="49"/>
      <c r="N3" s="28" t="s">
        <v>316</v>
      </c>
      <c r="O3" s="28" t="s">
        <v>317</v>
      </c>
      <c r="P3" s="28" t="s">
        <v>318</v>
      </c>
      <c r="Q3" s="28" t="s">
        <v>278</v>
      </c>
    </row>
    <row r="4" spans="1:17" ht="15.75" thickBot="1" x14ac:dyDescent="0.3">
      <c r="A4" s="15" t="str">
        <f>CONCATENATE(D3,"-",D4)</f>
        <v>0901-03</v>
      </c>
      <c r="C4" t="s">
        <v>100</v>
      </c>
      <c r="D4" s="31" t="s">
        <v>327</v>
      </c>
      <c r="E4" s="87" t="s">
        <v>328</v>
      </c>
      <c r="F4" s="88"/>
      <c r="G4" s="88"/>
      <c r="H4" s="88"/>
      <c r="I4" s="88"/>
      <c r="J4" s="88"/>
      <c r="K4" s="88"/>
      <c r="L4" s="88"/>
      <c r="M4" s="89"/>
      <c r="N4" s="28">
        <v>1450</v>
      </c>
      <c r="O4" s="28">
        <v>8806</v>
      </c>
      <c r="P4" s="28">
        <v>1153</v>
      </c>
      <c r="Q4" s="29">
        <f>P4/O4</f>
        <v>0.13093345446286622</v>
      </c>
    </row>
    <row r="5" spans="1:17" ht="15.75" thickBot="1" x14ac:dyDescent="0.3">
      <c r="C5" t="s">
        <v>11</v>
      </c>
      <c r="D5" s="84" t="s">
        <v>324</v>
      </c>
      <c r="E5" s="85"/>
      <c r="F5" s="85"/>
      <c r="G5" s="86"/>
    </row>
    <row r="7" spans="1:17" ht="15.75" thickBot="1" x14ac:dyDescent="0.3">
      <c r="C7" s="52" t="s">
        <v>14</v>
      </c>
      <c r="D7" s="52"/>
      <c r="E7" s="52"/>
      <c r="F7" s="52"/>
      <c r="G7" s="52"/>
    </row>
    <row r="8" spans="1:17" x14ac:dyDescent="0.25">
      <c r="C8" s="36" t="s">
        <v>338</v>
      </c>
      <c r="D8" s="37"/>
      <c r="E8" s="37"/>
      <c r="F8" s="37"/>
      <c r="G8" s="38"/>
    </row>
    <row r="9" spans="1:17" x14ac:dyDescent="0.25">
      <c r="C9" s="53"/>
      <c r="D9" s="54"/>
      <c r="E9" s="54"/>
      <c r="F9" s="54"/>
      <c r="G9" s="55"/>
    </row>
    <row r="10" spans="1:17" x14ac:dyDescent="0.25">
      <c r="C10" s="53"/>
      <c r="D10" s="54"/>
      <c r="E10" s="54"/>
      <c r="F10" s="54"/>
      <c r="G10" s="55"/>
    </row>
    <row r="11" spans="1:17" x14ac:dyDescent="0.25">
      <c r="C11" s="53"/>
      <c r="D11" s="54"/>
      <c r="E11" s="54"/>
      <c r="F11" s="54"/>
      <c r="G11" s="55"/>
    </row>
    <row r="12" spans="1:17" x14ac:dyDescent="0.25">
      <c r="C12" s="53"/>
      <c r="D12" s="54"/>
      <c r="E12" s="54"/>
      <c r="F12" s="54"/>
      <c r="G12" s="55"/>
    </row>
    <row r="13" spans="1:17" x14ac:dyDescent="0.25">
      <c r="C13" s="53"/>
      <c r="D13" s="54"/>
      <c r="E13" s="54"/>
      <c r="F13" s="54"/>
      <c r="G13" s="55"/>
      <c r="J13" s="16"/>
    </row>
    <row r="14" spans="1:17" x14ac:dyDescent="0.25">
      <c r="C14" s="53"/>
      <c r="D14" s="54"/>
      <c r="E14" s="54"/>
      <c r="F14" s="54"/>
      <c r="G14" s="55"/>
    </row>
    <row r="15" spans="1:17" x14ac:dyDescent="0.25">
      <c r="C15" s="53"/>
      <c r="D15" s="54"/>
      <c r="E15" s="54"/>
      <c r="F15" s="54"/>
      <c r="G15" s="55"/>
    </row>
    <row r="16" spans="1:17" x14ac:dyDescent="0.25">
      <c r="C16" s="53"/>
      <c r="D16" s="54"/>
      <c r="E16" s="54"/>
      <c r="F16" s="54"/>
      <c r="G16" s="55"/>
    </row>
    <row r="17" spans="3:14" x14ac:dyDescent="0.25">
      <c r="C17" s="53"/>
      <c r="D17" s="54"/>
      <c r="E17" s="54"/>
      <c r="F17" s="54"/>
      <c r="G17" s="55"/>
    </row>
    <row r="18" spans="3:14" x14ac:dyDescent="0.25">
      <c r="C18" s="53"/>
      <c r="D18" s="54"/>
      <c r="E18" s="54"/>
      <c r="F18" s="54"/>
      <c r="G18" s="55"/>
    </row>
    <row r="19" spans="3:14" x14ac:dyDescent="0.25">
      <c r="C19" s="53"/>
      <c r="D19" s="54"/>
      <c r="E19" s="54"/>
      <c r="F19" s="54"/>
      <c r="G19" s="55"/>
    </row>
    <row r="20" spans="3:14" ht="7.5" customHeight="1" x14ac:dyDescent="0.25">
      <c r="C20" s="53"/>
      <c r="D20" s="54"/>
      <c r="E20" s="54"/>
      <c r="F20" s="54"/>
      <c r="G20" s="55"/>
    </row>
    <row r="21" spans="3:14" hidden="1" x14ac:dyDescent="0.25">
      <c r="C21" s="53"/>
      <c r="D21" s="54"/>
      <c r="E21" s="54"/>
      <c r="F21" s="54"/>
      <c r="G21" s="55"/>
    </row>
    <row r="22" spans="3:14" hidden="1" x14ac:dyDescent="0.25">
      <c r="C22" s="53"/>
      <c r="D22" s="54"/>
      <c r="E22" s="54"/>
      <c r="F22" s="54"/>
      <c r="G22" s="55"/>
    </row>
    <row r="23" spans="3:14" hidden="1" x14ac:dyDescent="0.25">
      <c r="C23" s="53"/>
      <c r="D23" s="54"/>
      <c r="E23" s="54"/>
      <c r="F23" s="54"/>
      <c r="G23" s="55"/>
    </row>
    <row r="24" spans="3:14" hidden="1" x14ac:dyDescent="0.25">
      <c r="C24" s="53"/>
      <c r="D24" s="54"/>
      <c r="E24" s="54"/>
      <c r="F24" s="54"/>
      <c r="G24" s="55"/>
    </row>
    <row r="25" spans="3:14" hidden="1" x14ac:dyDescent="0.25">
      <c r="C25" s="53"/>
      <c r="D25" s="54"/>
      <c r="E25" s="54"/>
      <c r="F25" s="54"/>
      <c r="G25" s="55"/>
    </row>
    <row r="26" spans="3:14" ht="15.75" thickBot="1" x14ac:dyDescent="0.3">
      <c r="C26" s="39"/>
      <c r="D26" s="40"/>
      <c r="E26" s="40"/>
      <c r="F26" s="40"/>
      <c r="G26" s="41"/>
    </row>
    <row r="27" spans="3:14" ht="15.75" thickBot="1" x14ac:dyDescent="0.3"/>
    <row r="28" spans="3:14" ht="50.25" customHeight="1" thickBot="1" x14ac:dyDescent="0.3">
      <c r="C28" s="12" t="s">
        <v>10</v>
      </c>
      <c r="D28" s="63" t="s">
        <v>297</v>
      </c>
      <c r="E28" s="64"/>
      <c r="F28" s="64"/>
      <c r="G28" s="65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321</v>
      </c>
      <c r="H29" s="50" t="s">
        <v>15</v>
      </c>
      <c r="I29" s="51"/>
      <c r="J29" s="51"/>
      <c r="K29" s="51"/>
      <c r="L29" s="51"/>
      <c r="M29" s="51"/>
      <c r="N29" s="51"/>
    </row>
    <row r="30" spans="3:14" ht="15.75" thickBot="1" x14ac:dyDescent="0.3">
      <c r="C30" s="61"/>
      <c r="D30" s="61"/>
      <c r="E30" s="1" t="s">
        <v>319</v>
      </c>
      <c r="F30" s="1" t="s">
        <v>320</v>
      </c>
      <c r="G30" s="62"/>
      <c r="H30" s="36" t="s">
        <v>339</v>
      </c>
      <c r="I30" s="37"/>
      <c r="J30" s="37"/>
      <c r="K30" s="37"/>
      <c r="L30" s="37"/>
      <c r="M30" s="37"/>
      <c r="N30" s="38"/>
    </row>
    <row r="31" spans="3:14" ht="26.25" thickBot="1" x14ac:dyDescent="0.3">
      <c r="C31" s="13" t="s">
        <v>298</v>
      </c>
      <c r="D31" s="2" t="s">
        <v>287</v>
      </c>
      <c r="E31" s="3">
        <v>14</v>
      </c>
      <c r="F31" s="3">
        <v>20</v>
      </c>
      <c r="G31" s="3">
        <v>10</v>
      </c>
      <c r="H31" s="39"/>
      <c r="I31" s="40"/>
      <c r="J31" s="40"/>
      <c r="K31" s="40"/>
      <c r="L31" s="40"/>
      <c r="M31" s="40"/>
      <c r="N31" s="41"/>
    </row>
    <row r="32" spans="3:14" ht="28.5" customHeight="1" thickBot="1" x14ac:dyDescent="0.3">
      <c r="C32" s="8" t="s">
        <v>12</v>
      </c>
      <c r="D32" s="57"/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3"/>
      <c r="E34" s="64"/>
      <c r="F34" s="64"/>
      <c r="G34" s="65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321</v>
      </c>
      <c r="H35" s="50" t="s">
        <v>15</v>
      </c>
      <c r="I35" s="51"/>
      <c r="J35" s="51"/>
      <c r="K35" s="51"/>
      <c r="L35" s="51"/>
      <c r="M35" s="51"/>
      <c r="N35" s="51"/>
    </row>
    <row r="36" spans="3:14" ht="15.75" thickBot="1" x14ac:dyDescent="0.3">
      <c r="C36" s="61"/>
      <c r="D36" s="61"/>
      <c r="E36" s="1" t="s">
        <v>319</v>
      </c>
      <c r="F36" s="1" t="s">
        <v>320</v>
      </c>
      <c r="G36" s="62"/>
      <c r="H36" s="36"/>
      <c r="I36" s="37"/>
      <c r="J36" s="37"/>
      <c r="K36" s="37"/>
      <c r="L36" s="37"/>
      <c r="M36" s="37"/>
      <c r="N36" s="38"/>
    </row>
    <row r="37" spans="3:14" ht="15.75" thickBot="1" x14ac:dyDescent="0.3">
      <c r="C37" s="13"/>
      <c r="D37" s="2"/>
      <c r="E37" s="3"/>
      <c r="F37" s="3"/>
      <c r="G37" s="3"/>
      <c r="H37" s="39"/>
      <c r="I37" s="40"/>
      <c r="J37" s="40"/>
      <c r="K37" s="40"/>
      <c r="L37" s="40"/>
      <c r="M37" s="40"/>
      <c r="N37" s="41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9"/>
      <c r="E40" s="64"/>
      <c r="F40" s="64"/>
      <c r="G40" s="65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321</v>
      </c>
      <c r="H41" s="50" t="s">
        <v>15</v>
      </c>
      <c r="I41" s="51"/>
      <c r="J41" s="51"/>
      <c r="K41" s="51"/>
      <c r="L41" s="51"/>
      <c r="M41" s="51"/>
      <c r="N41" s="51"/>
    </row>
    <row r="42" spans="3:14" ht="15.75" thickBot="1" x14ac:dyDescent="0.3">
      <c r="C42" s="61"/>
      <c r="D42" s="61"/>
      <c r="E42" s="1" t="s">
        <v>319</v>
      </c>
      <c r="F42" s="1" t="s">
        <v>320</v>
      </c>
      <c r="G42" s="62"/>
      <c r="H42" s="36"/>
      <c r="I42" s="37"/>
      <c r="J42" s="37"/>
      <c r="K42" s="37"/>
      <c r="L42" s="37"/>
      <c r="M42" s="37"/>
      <c r="N42" s="38"/>
    </row>
    <row r="43" spans="3:14" ht="15.75" thickBot="1" x14ac:dyDescent="0.3">
      <c r="C43" s="13"/>
      <c r="D43" s="2"/>
      <c r="E43" s="3"/>
      <c r="F43" s="3"/>
      <c r="G43" s="3"/>
      <c r="H43" s="39"/>
      <c r="I43" s="40"/>
      <c r="J43" s="40"/>
      <c r="K43" s="40"/>
      <c r="L43" s="40"/>
      <c r="M43" s="40"/>
      <c r="N43" s="41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D6F61-5D23-4118-8A4F-FB72B31C320C}">
  <sheetPr>
    <pageSetUpPr fitToPage="1"/>
  </sheetPr>
  <dimension ref="A1:Q44"/>
  <sheetViews>
    <sheetView tabSelected="1" topLeftCell="B1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6" t="str">
        <f>+'програм 11'!$D$2</f>
        <v>БАЧ</v>
      </c>
      <c r="F2" s="67"/>
      <c r="G2" s="67"/>
      <c r="H2" s="67"/>
      <c r="I2" s="67"/>
      <c r="J2" s="67"/>
      <c r="K2" s="67"/>
      <c r="L2" s="67"/>
      <c r="M2" s="68"/>
      <c r="Q2" t="s">
        <v>277</v>
      </c>
    </row>
    <row r="3" spans="1:17" ht="15.75" thickBot="1" x14ac:dyDescent="0.3">
      <c r="C3" t="s">
        <v>5</v>
      </c>
      <c r="D3" s="26" t="s">
        <v>42</v>
      </c>
      <c r="E3" s="42" t="s">
        <v>22</v>
      </c>
      <c r="F3" s="48"/>
      <c r="G3" s="48"/>
      <c r="H3" s="48"/>
      <c r="I3" s="48"/>
      <c r="J3" s="48"/>
      <c r="K3" s="48"/>
      <c r="L3" s="48"/>
      <c r="M3" s="49"/>
      <c r="N3" s="28" t="s">
        <v>316</v>
      </c>
      <c r="O3" s="28" t="s">
        <v>317</v>
      </c>
      <c r="P3" s="28" t="s">
        <v>318</v>
      </c>
      <c r="Q3" s="28" t="s">
        <v>278</v>
      </c>
    </row>
    <row r="4" spans="1:17" ht="15.75" thickBot="1" x14ac:dyDescent="0.3">
      <c r="A4" s="15" t="str">
        <f>CONCATENATE(D3,"-",D4)</f>
        <v>0901-04</v>
      </c>
      <c r="C4" t="s">
        <v>100</v>
      </c>
      <c r="D4" s="31" t="s">
        <v>326</v>
      </c>
      <c r="E4" s="87" t="s">
        <v>299</v>
      </c>
      <c r="F4" s="88"/>
      <c r="G4" s="88"/>
      <c r="H4" s="88"/>
      <c r="I4" s="88"/>
      <c r="J4" s="88"/>
      <c r="K4" s="88"/>
      <c r="L4" s="88"/>
      <c r="M4" s="89"/>
      <c r="N4" s="28">
        <v>14512</v>
      </c>
      <c r="O4" s="28">
        <v>14188</v>
      </c>
      <c r="P4" s="28">
        <v>13441</v>
      </c>
      <c r="Q4" s="29">
        <f>P4/O4</f>
        <v>0.94734987313222441</v>
      </c>
    </row>
    <row r="5" spans="1:17" ht="15.75" thickBot="1" x14ac:dyDescent="0.3">
      <c r="C5" t="s">
        <v>11</v>
      </c>
      <c r="D5" s="84" t="s">
        <v>324</v>
      </c>
      <c r="E5" s="85"/>
      <c r="F5" s="85"/>
      <c r="G5" s="86"/>
    </row>
    <row r="7" spans="1:17" ht="15.75" thickBot="1" x14ac:dyDescent="0.3">
      <c r="C7" s="52" t="s">
        <v>14</v>
      </c>
      <c r="D7" s="52"/>
      <c r="E7" s="52"/>
      <c r="F7" s="52"/>
      <c r="G7" s="52"/>
    </row>
    <row r="8" spans="1:17" x14ac:dyDescent="0.25">
      <c r="C8" s="36" t="s">
        <v>315</v>
      </c>
      <c r="D8" s="37"/>
      <c r="E8" s="37"/>
      <c r="F8" s="37"/>
      <c r="G8" s="38"/>
    </row>
    <row r="9" spans="1:17" x14ac:dyDescent="0.25">
      <c r="C9" s="53"/>
      <c r="D9" s="54"/>
      <c r="E9" s="54"/>
      <c r="F9" s="54"/>
      <c r="G9" s="55"/>
    </row>
    <row r="10" spans="1:17" x14ac:dyDescent="0.25">
      <c r="C10" s="53"/>
      <c r="D10" s="54"/>
      <c r="E10" s="54"/>
      <c r="F10" s="54"/>
      <c r="G10" s="55"/>
    </row>
    <row r="11" spans="1:17" x14ac:dyDescent="0.25">
      <c r="C11" s="53"/>
      <c r="D11" s="54"/>
      <c r="E11" s="54"/>
      <c r="F11" s="54"/>
      <c r="G11" s="55"/>
    </row>
    <row r="12" spans="1:17" x14ac:dyDescent="0.25">
      <c r="C12" s="53"/>
      <c r="D12" s="54"/>
      <c r="E12" s="54"/>
      <c r="F12" s="54"/>
      <c r="G12" s="55"/>
    </row>
    <row r="13" spans="1:17" x14ac:dyDescent="0.25">
      <c r="C13" s="53"/>
      <c r="D13" s="54"/>
      <c r="E13" s="54"/>
      <c r="F13" s="54"/>
      <c r="G13" s="55"/>
      <c r="J13" s="16"/>
    </row>
    <row r="14" spans="1:17" x14ac:dyDescent="0.25">
      <c r="C14" s="53"/>
      <c r="D14" s="54"/>
      <c r="E14" s="54"/>
      <c r="F14" s="54"/>
      <c r="G14" s="55"/>
    </row>
    <row r="15" spans="1:17" x14ac:dyDescent="0.25">
      <c r="C15" s="53"/>
      <c r="D15" s="54"/>
      <c r="E15" s="54"/>
      <c r="F15" s="54"/>
      <c r="G15" s="55"/>
    </row>
    <row r="16" spans="1:17" x14ac:dyDescent="0.25">
      <c r="C16" s="53"/>
      <c r="D16" s="54"/>
      <c r="E16" s="54"/>
      <c r="F16" s="54"/>
      <c r="G16" s="55"/>
    </row>
    <row r="17" spans="3:14" x14ac:dyDescent="0.25">
      <c r="C17" s="53"/>
      <c r="D17" s="54"/>
      <c r="E17" s="54"/>
      <c r="F17" s="54"/>
      <c r="G17" s="55"/>
    </row>
    <row r="18" spans="3:14" x14ac:dyDescent="0.25">
      <c r="C18" s="53"/>
      <c r="D18" s="54"/>
      <c r="E18" s="54"/>
      <c r="F18" s="54"/>
      <c r="G18" s="55"/>
    </row>
    <row r="19" spans="3:14" x14ac:dyDescent="0.25">
      <c r="C19" s="53"/>
      <c r="D19" s="54"/>
      <c r="E19" s="54"/>
      <c r="F19" s="54"/>
      <c r="G19" s="55"/>
    </row>
    <row r="20" spans="3:14" ht="7.5" customHeight="1" x14ac:dyDescent="0.25">
      <c r="C20" s="53"/>
      <c r="D20" s="54"/>
      <c r="E20" s="54"/>
      <c r="F20" s="54"/>
      <c r="G20" s="55"/>
    </row>
    <row r="21" spans="3:14" hidden="1" x14ac:dyDescent="0.25">
      <c r="C21" s="53"/>
      <c r="D21" s="54"/>
      <c r="E21" s="54"/>
      <c r="F21" s="54"/>
      <c r="G21" s="55"/>
    </row>
    <row r="22" spans="3:14" hidden="1" x14ac:dyDescent="0.25">
      <c r="C22" s="53"/>
      <c r="D22" s="54"/>
      <c r="E22" s="54"/>
      <c r="F22" s="54"/>
      <c r="G22" s="55"/>
    </row>
    <row r="23" spans="3:14" hidden="1" x14ac:dyDescent="0.25">
      <c r="C23" s="53"/>
      <c r="D23" s="54"/>
      <c r="E23" s="54"/>
      <c r="F23" s="54"/>
      <c r="G23" s="55"/>
    </row>
    <row r="24" spans="3:14" hidden="1" x14ac:dyDescent="0.25">
      <c r="C24" s="53"/>
      <c r="D24" s="54"/>
      <c r="E24" s="54"/>
      <c r="F24" s="54"/>
      <c r="G24" s="55"/>
    </row>
    <row r="25" spans="3:14" hidden="1" x14ac:dyDescent="0.25">
      <c r="C25" s="53"/>
      <c r="D25" s="54"/>
      <c r="E25" s="54"/>
      <c r="F25" s="54"/>
      <c r="G25" s="55"/>
    </row>
    <row r="26" spans="3:14" ht="15.75" thickBot="1" x14ac:dyDescent="0.3">
      <c r="C26" s="39"/>
      <c r="D26" s="40"/>
      <c r="E26" s="40"/>
      <c r="F26" s="40"/>
      <c r="G26" s="41"/>
    </row>
    <row r="27" spans="3:14" ht="15.75" thickBot="1" x14ac:dyDescent="0.3"/>
    <row r="28" spans="3:14" ht="81" customHeight="1" thickBot="1" x14ac:dyDescent="0.3">
      <c r="C28" s="12" t="s">
        <v>10</v>
      </c>
      <c r="D28" s="63" t="s">
        <v>300</v>
      </c>
      <c r="E28" s="64"/>
      <c r="F28" s="64"/>
      <c r="G28" s="65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321</v>
      </c>
      <c r="H29" s="50" t="s">
        <v>15</v>
      </c>
      <c r="I29" s="51"/>
      <c r="J29" s="51"/>
      <c r="K29" s="51"/>
      <c r="L29" s="51"/>
      <c r="M29" s="51"/>
      <c r="N29" s="51"/>
    </row>
    <row r="30" spans="3:14" ht="15.75" thickBot="1" x14ac:dyDescent="0.3">
      <c r="C30" s="61"/>
      <c r="D30" s="61"/>
      <c r="E30" s="1" t="s">
        <v>319</v>
      </c>
      <c r="F30" s="1" t="s">
        <v>320</v>
      </c>
      <c r="G30" s="62"/>
      <c r="H30" s="36" t="s">
        <v>308</v>
      </c>
      <c r="I30" s="37"/>
      <c r="J30" s="37"/>
      <c r="K30" s="37"/>
      <c r="L30" s="37"/>
      <c r="M30" s="37"/>
      <c r="N30" s="38"/>
    </row>
    <row r="31" spans="3:14" ht="15.75" thickBot="1" x14ac:dyDescent="0.3">
      <c r="C31" s="13" t="s">
        <v>301</v>
      </c>
      <c r="D31" s="2" t="s">
        <v>287</v>
      </c>
      <c r="E31" s="3">
        <v>67</v>
      </c>
      <c r="F31" s="3">
        <v>105</v>
      </c>
      <c r="G31" s="3">
        <v>110</v>
      </c>
      <c r="H31" s="39"/>
      <c r="I31" s="40"/>
      <c r="J31" s="40"/>
      <c r="K31" s="40"/>
      <c r="L31" s="40"/>
      <c r="M31" s="40"/>
      <c r="N31" s="41"/>
    </row>
    <row r="32" spans="3:14" ht="28.5" customHeight="1" thickBot="1" x14ac:dyDescent="0.3">
      <c r="C32" s="8" t="s">
        <v>12</v>
      </c>
      <c r="D32" s="57" t="s">
        <v>309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3"/>
      <c r="E34" s="64"/>
      <c r="F34" s="64"/>
      <c r="G34" s="65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321</v>
      </c>
      <c r="H35" s="50" t="s">
        <v>15</v>
      </c>
      <c r="I35" s="51"/>
      <c r="J35" s="51"/>
      <c r="K35" s="51"/>
      <c r="L35" s="51"/>
      <c r="M35" s="51"/>
      <c r="N35" s="51"/>
    </row>
    <row r="36" spans="3:14" ht="15.75" thickBot="1" x14ac:dyDescent="0.3">
      <c r="C36" s="61"/>
      <c r="D36" s="61"/>
      <c r="E36" s="1" t="s">
        <v>319</v>
      </c>
      <c r="F36" s="1" t="s">
        <v>320</v>
      </c>
      <c r="G36" s="62"/>
      <c r="H36" s="36"/>
      <c r="I36" s="37"/>
      <c r="J36" s="37"/>
      <c r="K36" s="37"/>
      <c r="L36" s="37"/>
      <c r="M36" s="37"/>
      <c r="N36" s="38"/>
    </row>
    <row r="37" spans="3:14" ht="15.75" thickBot="1" x14ac:dyDescent="0.3">
      <c r="C37" s="13"/>
      <c r="D37" s="2"/>
      <c r="E37" s="3"/>
      <c r="F37" s="3"/>
      <c r="G37" s="3"/>
      <c r="H37" s="39"/>
      <c r="I37" s="40"/>
      <c r="J37" s="40"/>
      <c r="K37" s="40"/>
      <c r="L37" s="40"/>
      <c r="M37" s="40"/>
      <c r="N37" s="41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9"/>
      <c r="E40" s="64"/>
      <c r="F40" s="64"/>
      <c r="G40" s="65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321</v>
      </c>
      <c r="H41" s="50" t="s">
        <v>15</v>
      </c>
      <c r="I41" s="51"/>
      <c r="J41" s="51"/>
      <c r="K41" s="51"/>
      <c r="L41" s="51"/>
      <c r="M41" s="51"/>
      <c r="N41" s="51"/>
    </row>
    <row r="42" spans="3:14" ht="15.75" thickBot="1" x14ac:dyDescent="0.3">
      <c r="C42" s="61"/>
      <c r="D42" s="61"/>
      <c r="E42" s="1" t="s">
        <v>319</v>
      </c>
      <c r="F42" s="1" t="s">
        <v>320</v>
      </c>
      <c r="G42" s="62"/>
      <c r="H42" s="36"/>
      <c r="I42" s="37"/>
      <c r="J42" s="37"/>
      <c r="K42" s="37"/>
      <c r="L42" s="37"/>
      <c r="M42" s="37"/>
      <c r="N42" s="38"/>
    </row>
    <row r="43" spans="3:14" ht="15.75" thickBot="1" x14ac:dyDescent="0.3">
      <c r="C43" s="13"/>
      <c r="D43" s="2"/>
      <c r="E43" s="3"/>
      <c r="F43" s="3"/>
      <c r="G43" s="3"/>
      <c r="H43" s="39"/>
      <c r="I43" s="40"/>
      <c r="J43" s="40"/>
      <c r="K43" s="40"/>
      <c r="L43" s="40"/>
      <c r="M43" s="40"/>
      <c r="N43" s="41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програм 11</vt:lpstr>
      <vt:lpstr>ПА 1</vt:lpstr>
      <vt:lpstr>ПА 2</vt:lpstr>
      <vt:lpstr>ПА 3</vt:lpstr>
      <vt:lpstr>ПА 4</vt:lpstr>
      <vt:lpstr>ПА 5</vt:lpstr>
      <vt:lpstr>ПА 6</vt:lpstr>
      <vt:lpstr>ПЈ 1 </vt:lpstr>
      <vt:lpstr>ПЈ 4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2018-07-03T09:53:00Z</cp:lastPrinted>
  <dcterms:created xsi:type="dcterms:W3CDTF">2017-02-14T07:14:08Z</dcterms:created>
  <dcterms:modified xsi:type="dcterms:W3CDTF">2019-05-30T10:31:03Z</dcterms:modified>
</cp:coreProperties>
</file>