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firstSheet="1" activeTab="12"/>
  </bookViews>
  <sheets>
    <sheet name="програм 15" sheetId="4" r:id="rId1"/>
    <sheet name="ПА 1" sheetId="5" r:id="rId2"/>
    <sheet name="ПА 2 бач" sheetId="15" r:id="rId3"/>
    <sheet name="ПА 2 плавна" sheetId="41" r:id="rId4"/>
    <sheet name="ПА 2 селенча" sheetId="42" r:id="rId5"/>
    <sheet name="ПА 2 бођани" sheetId="43" r:id="rId6"/>
    <sheet name="ПА 2 бнс" sheetId="44" r:id="rId7"/>
    <sheet name="ПА 2 вајска" sheetId="45" r:id="rId8"/>
    <sheet name="ПА 4" sheetId="17" r:id="rId9"/>
    <sheet name="ПА 7" sheetId="20" r:id="rId10"/>
    <sheet name="ПА 9" sheetId="21" r:id="rId11"/>
    <sheet name="ПА 10" sheetId="22" r:id="rId12"/>
    <sheet name="ПА 14" sheetId="24" r:id="rId13"/>
    <sheet name="П 4014" sheetId="48" r:id="rId14"/>
    <sheet name="Sheet1 (2)" sheetId="13" state="hidden" r:id="rId15"/>
    <sheet name="Sheet4" sheetId="14" state="hidden" r:id="rId16"/>
    <sheet name="Sheet8" sheetId="8" state="hidden" r:id="rId17"/>
  </sheets>
  <definedNames>
    <definedName name="_xlnm._FilterDatabase" localSheetId="14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48" l="1"/>
  <c r="A4" i="48"/>
  <c r="C2" i="48"/>
  <c r="Q4" i="45"/>
  <c r="A4" i="45"/>
  <c r="E2" i="45"/>
  <c r="C2" i="45"/>
  <c r="Q4" i="44"/>
  <c r="A4" i="44"/>
  <c r="E2" i="44"/>
  <c r="C2" i="44"/>
  <c r="Q4" i="43"/>
  <c r="A4" i="43"/>
  <c r="E2" i="43"/>
  <c r="C2" i="43"/>
  <c r="Q4" i="42"/>
  <c r="A4" i="42"/>
  <c r="E2" i="42"/>
  <c r="C2" i="42"/>
  <c r="Q4" i="41"/>
  <c r="A4" i="41"/>
  <c r="E2" i="41"/>
  <c r="C2" i="41"/>
  <c r="Q4" i="24" l="1"/>
  <c r="Q4" i="22"/>
  <c r="Q4" i="21"/>
  <c r="Q4" i="20"/>
  <c r="Q4" i="17"/>
  <c r="Q4" i="15"/>
  <c r="Q4" i="5"/>
  <c r="P3" i="4"/>
  <c r="A4" i="24" l="1"/>
  <c r="E2" i="24"/>
  <c r="C2" i="24"/>
  <c r="A4" i="22"/>
  <c r="E2" i="22"/>
  <c r="C2" i="22"/>
  <c r="A4" i="21"/>
  <c r="E2" i="21"/>
  <c r="C2" i="21"/>
  <c r="A4" i="20"/>
  <c r="E2" i="20"/>
  <c r="C2" i="20"/>
  <c r="C2" i="17" l="1"/>
  <c r="C2" i="15"/>
  <c r="C2" i="5"/>
  <c r="C2" i="4" l="1"/>
  <c r="E2" i="17"/>
  <c r="E2" i="15"/>
  <c r="E2" i="5"/>
  <c r="A4" i="17"/>
  <c r="A4" i="15"/>
  <c r="D2" i="48" l="1"/>
  <c r="D2" i="42"/>
  <c r="D2" i="45"/>
  <c r="D2" i="41"/>
  <c r="D2" i="44"/>
  <c r="D2" i="43"/>
  <c r="D2" i="24"/>
  <c r="D2" i="22"/>
  <c r="D2" i="21"/>
  <c r="D2" i="20"/>
  <c r="D2" i="5"/>
  <c r="D2" i="17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<sst xmlns="http://schemas.openxmlformats.org/spreadsheetml/2006/main" count="1247" uniqueCount="339">
  <si>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</si>
  <si>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</si>
  <si>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</si>
  <si>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</si>
  <si>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</si>
  <si>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</si>
  <si>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</si>
  <si>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</si>
  <si>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</si>
  <si>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</si>
  <si>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</si>
  <si>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</si>
  <si>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</si>
  <si>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</si>
  <si>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</si>
  <si>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</si>
  <si>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</si>
  <si>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</si>
  <si>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</si>
  <si>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</si>
  <si>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</si>
  <si>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</si>
  <si>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</si>
  <si>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</si>
  <si>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</si>
  <si>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</si>
  <si>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</si>
  <si>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</si>
  <si>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</si>
  <si>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</si>
  <si>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</si>
  <si>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</si>
  <si>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</si>
  <si>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</si>
  <si>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</si>
  <si>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</si>
  <si>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</si>
  <si>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</si>
  <si>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</si>
  <si>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</si>
  <si>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</si>
  <si>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</si>
  <si>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</si>
  <si>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</si>
  <si>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</si>
  <si>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</si>
  <si>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</si>
  <si>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</si>
  <si>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</si>
  <si>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</si>
  <si>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</si>
  <si>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</si>
  <si>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</si>
  <si>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</si>
  <si>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</si>
  <si>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</si>
  <si>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</si>
  <si>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</si>
  <si>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</si>
  <si>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</si>
  <si>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</si>
  <si>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</si>
  <si>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</si>
  <si>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</si>
  <si>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</si>
  <si>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</si>
  <si>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</si>
  <si>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</si>
  <si>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</si>
  <si>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</si>
  <si>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</si>
  <si>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</si>
  <si>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</si>
  <si>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</si>
  <si>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</si>
  <si>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</si>
  <si>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</si>
  <si>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</si>
  <si>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</si>
  <si>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</si>
  <si>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</si>
  <si>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</si>
  <si>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</si>
  <si>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</si>
  <si>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</si>
  <si>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</si>
  <si>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</si>
  <si>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</si>
  <si>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</si>
  <si>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</si>
  <si>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</si>
  <si>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</si>
  <si>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</si>
  <si>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</si>
  <si>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</si>
  <si>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</si>
  <si>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</si>
  <si>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</si>
  <si>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</si>
  <si>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</si>
  <si>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</si>
  <si>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</si>
  <si>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</si>
  <si>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</si>
  <si>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</si>
  <si>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</si>
  <si>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</si>
  <si>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</si>
  <si>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</si>
  <si>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</si>
  <si>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</si>
  <si>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</si>
  <si>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</si>
  <si>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</si>
  <si>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</si>
  <si>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</si>
  <si>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</si>
  <si>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</si>
  <si>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</si>
  <si>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</si>
  <si>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</si>
  <si>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</si>
  <si>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</si>
  <si>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</si>
  <si>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</si>
  <si>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</si>
  <si>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</si>
  <si>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</si>
  <si>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</si>
  <si>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</si>
  <si>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</si>
  <si>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</si>
  <si>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</si>
  <si>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</si>
  <si>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</si>
  <si>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</si>
  <si>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</si>
  <si>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</si>
  <si>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</si>
  <si>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</si>
  <si>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</si>
  <si>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</si>
  <si>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</si>
  <si>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</si>
  <si>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</si>
  <si>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</si>
  <si>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</si>
  <si>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</si>
  <si>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</si>
  <si>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</si>
  <si>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</si>
  <si>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</si>
  <si>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</si>
  <si>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</si>
  <si>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</si>
  <si>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</si>
  <si>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</si>
  <si>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</si>
  <si>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</si>
  <si>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</si>
  <si>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</si>
  <si>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</si>
  <si>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</si>
  <si>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</si>
  <si>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</si>
  <si>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</si>
  <si>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</si>
  <si>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</si>
  <si>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</si>
  <si>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</si>
  <si>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</si>
  <si>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</si>
  <si>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</si>
  <si>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</si>
  <si>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</si>
  <si>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</si>
  <si>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</si>
  <si>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</si>
  <si>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</si>
  <si>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</si>
  <si>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</si>
  <si>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</si>
  <si>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</si>
  <si>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</si>
  <si>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</si>
  <si>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</si>
  <si>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</si>
  <si>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</si>
  <si>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</si>
  <si>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</si>
  <si>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</si>
  <si>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</si>
  <si>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</si>
  <si>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</si>
  <si>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</si>
  <si>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</si>
  <si>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</si>
  <si>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</si>
  <si>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</si>
  <si>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</si>
  <si>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</si>
  <si>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</si>
  <si>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</si>
  <si>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</si>
  <si>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</si>
  <si>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</si>
  <si>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</si>
  <si>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</si>
  <si>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</si>
  <si>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</si>
  <si>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</si>
  <si>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</si>
  <si>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</si>
  <si>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</si>
  <si>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</si>
  <si>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</si>
  <si>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</si>
  <si>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</si>
  <si>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</si>
  <si>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</si>
  <si>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</si>
  <si>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</si>
  <si>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</si>
  <si>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</si>
  <si>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</si>
  <si>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</si>
  <si>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</si>
  <si>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</si>
  <si>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</si>
  <si>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</si>
  <si>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</si>
  <si>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</si>
  <si>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</si>
  <si>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</si>
  <si>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</si>
  <si>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</si>
  <si>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</si>
  <si>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</si>
  <si>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</si>
  <si>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</si>
  <si>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</si>
  <si>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</si>
  <si>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</si>
  <si>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</si>
  <si>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</si>
  <si>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</si>
  <si>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</si>
  <si>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</si>
  <si>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</si>
  <si>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</si>
  <si>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</si>
  <si>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</si>
  <si>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</si>
  <si>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</si>
  <si>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</si>
  <si>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</si>
  <si>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</si>
  <si>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</si>
  <si>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</si>
  <si>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</si>
  <si>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</si>
  <si>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</si>
  <si>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</si>
  <si>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</si>
  <si>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</si>
  <si>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</si>
  <si>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</si>
  <si>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</si>
  <si>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</si>
  <si>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</si>
  <si>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</si>
  <si>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</si>
  <si>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</si>
  <si>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</si>
  <si>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</si>
  <si>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</si>
  <si>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</si>
  <si>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</si>
  <si>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</si>
  <si>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Бач</t>
  </si>
  <si>
    <t>Обезбеђивање услуга јавне управе и остваривање и заштита права грађана и јавног интереса
Одрживо управљање финансијама и администрирање изворних прихода локалне самоуправе
Сервисирање обавеза које проистичу из задуживања за финансирање буџета и управљање јавним дугом
Пружање ефикасне интервенције, ублажавање последица и обезбеђење снабдевености и стабилности на тржишту у случају ванредних ситуација</t>
  </si>
  <si>
    <t>број</t>
  </si>
  <si>
    <t>Функционисање Управе</t>
  </si>
  <si>
    <t>Проценат буџета који се издваја за плате запослених у органима и службама Општине</t>
  </si>
  <si>
    <t>Путем ове активнсоти спроводе се послови месних заједница у складу са њиховим усвојеним планом и програмом. У оквиру месних заједница функционишу савети који заступају интересе локалне заједнице.</t>
  </si>
  <si>
    <t>Обезбеђено задовољавање потреба и интереса локалног становништва деловањем месних заједница</t>
  </si>
  <si>
    <t>Годишњи извештај МЗ</t>
  </si>
  <si>
    <t>Завршни рачун буџета Општине Бач</t>
  </si>
  <si>
    <t>Заштита имовинских права и инетреса Општине</t>
  </si>
  <si>
    <t>Оставривање права националних мањина у локалној заједници</t>
  </si>
  <si>
    <t>Закључак Општионског већа</t>
  </si>
  <si>
    <t>Решење о ТБР</t>
  </si>
  <si>
    <t>Записник за седнице штаба за ванредне ситуације</t>
  </si>
  <si>
    <t>Степен остварења финансијског плана месних заједница</t>
  </si>
  <si>
    <t>%</t>
  </si>
  <si>
    <t>Проценат решених предмета у односу на укупан број предмета на годишњем нивоу</t>
  </si>
  <si>
    <t>Обезбеђивање средстава за непланиране сврхе</t>
  </si>
  <si>
    <t>Износ резерве</t>
  </si>
  <si>
    <t>дин</t>
  </si>
  <si>
    <t>Отклањање последица ванредних околности</t>
  </si>
  <si>
    <t>Средства нису коришћена</t>
  </si>
  <si>
    <t>Одржавање система заштите и спасавања</t>
  </si>
  <si>
    <t>Изградња ефикасног превентивног система заштите и спасавања на избегавању последица елементарних и других непогода</t>
  </si>
  <si>
    <t>Бранко Недимовић</t>
  </si>
  <si>
    <t>Думенџић Ивица</t>
  </si>
  <si>
    <t>Богојевић Грујо</t>
  </si>
  <si>
    <t>Горан Вујић</t>
  </si>
  <si>
    <t>Извештај ОЈП</t>
  </si>
  <si>
    <t>Број реализованих захтева за финансирање програма националних мањина подржаних у току године</t>
  </si>
  <si>
    <t>Ненад Ковач</t>
  </si>
  <si>
    <t>Подстицање прекограничног пословног окружења кроз развој центара и мреже
 пословних компетенција</t>
  </si>
  <si>
    <t>Извештај са едукације</t>
  </si>
  <si>
    <t>Незнатно одступање</t>
  </si>
  <si>
    <t>Начелник ОУ - Шпиро Шоргић</t>
  </si>
  <si>
    <t>Шпиро Шоргић</t>
  </si>
  <si>
    <t>Никола Вулетић</t>
  </si>
  <si>
    <t>Општински правобранилац општине Бач, заступа општину и правне субјекте које се финансирају из буџета општине, даје правна мишљења о имовинскоправним питањима на захтев ових субјеката и врши и друге  послове у складу са Одлуком о општинском правобранилаштву општине Бач.</t>
  </si>
  <si>
    <t>Стева Панић</t>
  </si>
  <si>
    <t>Одрживо управно и финансијско функционисанње града/општине у складу са надлежностима и пословима локалне самоуправе</t>
  </si>
  <si>
    <t>Однос броја запослених у граду/општини и законом утврђеног максималног броја запослених</t>
  </si>
  <si>
    <t>Одлука о буџету Општине Бач</t>
  </si>
  <si>
    <t>Одлука о буџету општине Бач, кадровска евиденција</t>
  </si>
  <si>
    <t>Председник савета МЗ</t>
  </si>
  <si>
    <t>Општински јавни правобранилац- Валентина Ситнић</t>
  </si>
  <si>
    <t xml:space="preserve">Путем ове програмске активности се доноси текућа буџетска резерва ус кладу са чланом 69. Закона о буџетском систему. Текућа буџетска резерва се користи за непланиране сврхе за које нису утврђене апропријације или за сврхе за које су у току године покаже да апропријације нису биле довољне.
</t>
  </si>
  <si>
    <t>Стална буџетска резерва се користи у складу са чланом 70 Закона о буџетском систему.
Током 2021. године није било захтева за коришћење сталне буџетке резерве</t>
  </si>
  <si>
    <t xml:space="preserve">Средства из ТБР су преусмерена на одређене апропријације на основу Решења. </t>
  </si>
  <si>
    <t xml:space="preserve">Обезбеђивање услуга јавне управе и остваривање и заштита права грађана и јавног интереса
Пружање ефикасне интервенције, ублажавање последица и обезбеђење снабдевености и стабилности на тржишту у случају ванредних ситуација.
</t>
  </si>
  <si>
    <t>Тања Митић</t>
  </si>
  <si>
    <t>4014</t>
  </si>
  <si>
    <t>Усвојен буџет за 2022</t>
  </si>
  <si>
    <t>Текући буџет за 2022</t>
  </si>
  <si>
    <t>Извршење у 2022</t>
  </si>
  <si>
    <t>вредност 2021.</t>
  </si>
  <si>
    <t>у 2022.</t>
  </si>
  <si>
    <t>Остварена вредност у 2022.</t>
  </si>
  <si>
    <t>Мање остварење предвиђених активности</t>
  </si>
  <si>
    <t>Путем ове програмске активности се додељују средства саветима националних мањина која су заступљена на територији Општине Бач (словаци и мађари).
Средства се додељују на основу Закључка Општинског већа.</t>
  </si>
  <si>
    <t xml:space="preserve"> У 2022. години ова програмска активност није реализована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</si>
</sst>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2" fillId="3" borderId="15" xfId="0" applyFont="1" applyFill="1" applyBorder="1" applyAlignment="1">
      <alignment vertical="center" wrapText="1"/>
    </xf>
    <xf numFmtId="49" fontId="0" fillId="3" borderId="0" xfId="0" applyNumberFormat="1" applyFill="1" applyAlignment="1">
      <alignment horizontal="center"/>
    </xf>
    <xf numFmtId="0" fontId="5" fillId="0" borderId="3" xfId="0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3" borderId="16" xfId="0" applyFill="1" applyBorder="1" applyAlignment="1">
      <alignment horizontal="left" vertical="top" wrapText="1"/>
    </xf>
    <xf numFmtId="0" fontId="0" fillId="3" borderId="17" xfId="0" applyFill="1" applyBorder="1" applyAlignment="1">
      <alignment horizontal="left" vertical="top"/>
    </xf>
    <xf numFmtId="0" fontId="0" fillId="3" borderId="18" xfId="0" applyFill="1" applyBorder="1" applyAlignment="1">
      <alignment horizontal="left" vertical="top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38"/>
  <sheetViews>
    <sheetView topLeftCell="A19" zoomScaleNormal="100" workbookViewId="0">
      <selection activeCell="B30" sqref="B30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9" t="s">
        <v>0</v>
      </c>
      <c r="E1" s="39"/>
      <c r="F1" s="39"/>
      <c r="G1" s="39"/>
      <c r="H1" s="39"/>
      <c r="I1" s="39"/>
      <c r="J1" s="39"/>
      <c r="K1" s="39"/>
      <c r="L1" s="39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9" t="s">
        <v>186</v>
      </c>
      <c r="E2" s="50"/>
      <c r="F2" s="50"/>
      <c r="G2" s="50"/>
      <c r="H2" s="50"/>
      <c r="I2" s="50"/>
      <c r="J2" s="50"/>
      <c r="K2" s="50"/>
      <c r="L2" s="51"/>
      <c r="M2" s="28" t="s">
        <v>330</v>
      </c>
      <c r="N2" s="28" t="s">
        <v>331</v>
      </c>
      <c r="O2" s="28" t="s">
        <v>332</v>
      </c>
      <c r="P2" s="28" t="s">
        <v>278</v>
      </c>
    </row>
    <row r="3" spans="2:16" ht="15.75" thickBot="1" x14ac:dyDescent="0.3">
      <c r="B3" t="s">
        <v>5</v>
      </c>
      <c r="C3" s="25" t="s">
        <v>46</v>
      </c>
      <c r="D3" s="46" t="s">
        <v>24</v>
      </c>
      <c r="E3" s="52"/>
      <c r="F3" s="52"/>
      <c r="G3" s="52"/>
      <c r="H3" s="52"/>
      <c r="I3" s="52"/>
      <c r="J3" s="52"/>
      <c r="K3" s="52"/>
      <c r="L3" s="53"/>
      <c r="M3" s="28">
        <v>217641</v>
      </c>
      <c r="N3" s="28">
        <v>215235</v>
      </c>
      <c r="O3" s="28">
        <v>171551</v>
      </c>
      <c r="P3" s="29">
        <f>O3/N3</f>
        <v>0.79704044416567932</v>
      </c>
    </row>
    <row r="4" spans="2:16" ht="15.75" thickBot="1" x14ac:dyDescent="0.3">
      <c r="B4" t="s">
        <v>11</v>
      </c>
      <c r="C4" s="46" t="s">
        <v>313</v>
      </c>
      <c r="D4" s="47"/>
      <c r="E4" s="47"/>
      <c r="F4" s="48"/>
    </row>
    <row r="6" spans="2:16" ht="15.75" thickBot="1" x14ac:dyDescent="0.3">
      <c r="B6" s="56" t="s">
        <v>8</v>
      </c>
      <c r="C6" s="56"/>
      <c r="D6" s="56"/>
      <c r="E6" s="56"/>
      <c r="F6" s="56"/>
    </row>
    <row r="7" spans="2:16" x14ac:dyDescent="0.25">
      <c r="B7" s="40" t="s">
        <v>280</v>
      </c>
      <c r="C7" s="41"/>
      <c r="D7" s="41"/>
      <c r="E7" s="41"/>
      <c r="F7" s="42"/>
    </row>
    <row r="8" spans="2:16" x14ac:dyDescent="0.25">
      <c r="B8" s="57"/>
      <c r="C8" s="58"/>
      <c r="D8" s="58"/>
      <c r="E8" s="58"/>
      <c r="F8" s="59"/>
    </row>
    <row r="9" spans="2:16" x14ac:dyDescent="0.25">
      <c r="B9" s="57"/>
      <c r="C9" s="58"/>
      <c r="D9" s="58"/>
      <c r="E9" s="58"/>
      <c r="F9" s="59"/>
    </row>
    <row r="10" spans="2:16" x14ac:dyDescent="0.25">
      <c r="B10" s="57"/>
      <c r="C10" s="58"/>
      <c r="D10" s="58"/>
      <c r="E10" s="58"/>
      <c r="F10" s="59"/>
    </row>
    <row r="11" spans="2:16" x14ac:dyDescent="0.25">
      <c r="B11" s="57"/>
      <c r="C11" s="58"/>
      <c r="D11" s="58"/>
      <c r="E11" s="58"/>
      <c r="F11" s="59"/>
    </row>
    <row r="12" spans="2:16" x14ac:dyDescent="0.25">
      <c r="B12" s="57"/>
      <c r="C12" s="58"/>
      <c r="D12" s="58"/>
      <c r="E12" s="58"/>
      <c r="F12" s="59"/>
    </row>
    <row r="13" spans="2:16" x14ac:dyDescent="0.25">
      <c r="B13" s="57"/>
      <c r="C13" s="58"/>
      <c r="D13" s="58"/>
      <c r="E13" s="58"/>
      <c r="F13" s="59"/>
    </row>
    <row r="14" spans="2:16" x14ac:dyDescent="0.25">
      <c r="B14" s="57"/>
      <c r="C14" s="58"/>
      <c r="D14" s="58"/>
      <c r="E14" s="58"/>
      <c r="F14" s="59"/>
    </row>
    <row r="15" spans="2:16" x14ac:dyDescent="0.25">
      <c r="B15" s="57"/>
      <c r="C15" s="58"/>
      <c r="D15" s="58"/>
      <c r="E15" s="58"/>
      <c r="F15" s="59"/>
    </row>
    <row r="16" spans="2:16" x14ac:dyDescent="0.25">
      <c r="B16" s="57"/>
      <c r="C16" s="58"/>
      <c r="D16" s="58"/>
      <c r="E16" s="58"/>
      <c r="F16" s="59"/>
    </row>
    <row r="17" spans="2:13" x14ac:dyDescent="0.25">
      <c r="B17" s="57"/>
      <c r="C17" s="58"/>
      <c r="D17" s="58"/>
      <c r="E17" s="58"/>
      <c r="F17" s="59"/>
    </row>
    <row r="18" spans="2:13" x14ac:dyDescent="0.25">
      <c r="B18" s="57"/>
      <c r="C18" s="58"/>
      <c r="D18" s="58"/>
      <c r="E18" s="58"/>
      <c r="F18" s="59"/>
    </row>
    <row r="19" spans="2:13" x14ac:dyDescent="0.25">
      <c r="B19" s="57"/>
      <c r="C19" s="58"/>
      <c r="D19" s="58"/>
      <c r="E19" s="58"/>
      <c r="F19" s="59"/>
    </row>
    <row r="20" spans="2:13" x14ac:dyDescent="0.25">
      <c r="B20" s="57"/>
      <c r="C20" s="58"/>
      <c r="D20" s="58"/>
      <c r="E20" s="58"/>
      <c r="F20" s="59"/>
    </row>
    <row r="21" spans="2:13" x14ac:dyDescent="0.25">
      <c r="B21" s="57"/>
      <c r="C21" s="58"/>
      <c r="D21" s="58"/>
      <c r="E21" s="58"/>
      <c r="F21" s="59"/>
    </row>
    <row r="22" spans="2:13" x14ac:dyDescent="0.25">
      <c r="B22" s="57"/>
      <c r="C22" s="58"/>
      <c r="D22" s="58"/>
      <c r="E22" s="58"/>
      <c r="F22" s="59"/>
    </row>
    <row r="23" spans="2:13" x14ac:dyDescent="0.25">
      <c r="B23" s="57"/>
      <c r="C23" s="58"/>
      <c r="D23" s="58"/>
      <c r="E23" s="58"/>
      <c r="F23" s="59"/>
    </row>
    <row r="24" spans="2:13" x14ac:dyDescent="0.25">
      <c r="B24" s="57"/>
      <c r="C24" s="58"/>
      <c r="D24" s="58"/>
      <c r="E24" s="58"/>
      <c r="F24" s="59"/>
    </row>
    <row r="25" spans="2:13" ht="15.75" thickBot="1" x14ac:dyDescent="0.3">
      <c r="B25" s="43"/>
      <c r="C25" s="44"/>
      <c r="D25" s="44"/>
      <c r="E25" s="44"/>
      <c r="F25" s="45"/>
    </row>
    <row r="26" spans="2:13" ht="15.75" thickBot="1" x14ac:dyDescent="0.3"/>
    <row r="27" spans="2:13" ht="34.5" customHeight="1" thickBot="1" x14ac:dyDescent="0.3">
      <c r="B27" s="11" t="s">
        <v>9</v>
      </c>
      <c r="C27" s="60" t="s">
        <v>318</v>
      </c>
      <c r="D27" s="52"/>
      <c r="E27" s="52"/>
      <c r="F27" s="53"/>
    </row>
    <row r="28" spans="2:13" ht="15.75" thickBot="1" x14ac:dyDescent="0.3">
      <c r="B28" s="36" t="s">
        <v>1</v>
      </c>
      <c r="C28" s="36" t="s">
        <v>2</v>
      </c>
      <c r="D28" s="10" t="s">
        <v>3</v>
      </c>
      <c r="E28" s="10" t="s">
        <v>4</v>
      </c>
      <c r="F28" s="36" t="s">
        <v>335</v>
      </c>
      <c r="G28" s="54" t="s">
        <v>15</v>
      </c>
      <c r="H28" s="55"/>
      <c r="I28" s="55"/>
      <c r="J28" s="55"/>
      <c r="K28" s="55"/>
      <c r="L28" s="55"/>
      <c r="M28" s="55"/>
    </row>
    <row r="29" spans="2:13" ht="15.75" thickBot="1" x14ac:dyDescent="0.3">
      <c r="B29" s="37"/>
      <c r="C29" s="37"/>
      <c r="D29" s="1" t="s">
        <v>333</v>
      </c>
      <c r="E29" s="1" t="s">
        <v>334</v>
      </c>
      <c r="F29" s="38"/>
      <c r="G29" s="40"/>
      <c r="H29" s="41"/>
      <c r="I29" s="41"/>
      <c r="J29" s="41"/>
      <c r="K29" s="41"/>
      <c r="L29" s="41"/>
      <c r="M29" s="42"/>
    </row>
    <row r="30" spans="2:13" ht="39" thickBot="1" x14ac:dyDescent="0.3">
      <c r="B30" s="13" t="s">
        <v>319</v>
      </c>
      <c r="C30" s="2" t="s">
        <v>281</v>
      </c>
      <c r="D30" s="3">
        <v>90</v>
      </c>
      <c r="E30" s="3">
        <v>90</v>
      </c>
      <c r="F30" s="30">
        <v>90</v>
      </c>
      <c r="G30" s="43"/>
      <c r="H30" s="44"/>
      <c r="I30" s="44"/>
      <c r="J30" s="44"/>
      <c r="K30" s="44"/>
      <c r="L30" s="44"/>
      <c r="M30" s="45"/>
    </row>
    <row r="31" spans="2:13" ht="28.5" customHeight="1" thickBot="1" x14ac:dyDescent="0.3">
      <c r="B31" s="8" t="s">
        <v>12</v>
      </c>
      <c r="C31" s="33" t="s">
        <v>321</v>
      </c>
      <c r="D31" s="34"/>
      <c r="E31" s="34"/>
      <c r="F31" s="35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1"/>
      <c r="D33" s="52"/>
      <c r="E33" s="52"/>
      <c r="F33" s="53"/>
    </row>
    <row r="34" spans="2:13" ht="15.75" customHeight="1" thickBot="1" x14ac:dyDescent="0.3">
      <c r="B34" s="36" t="s">
        <v>1</v>
      </c>
      <c r="C34" s="36" t="s">
        <v>2</v>
      </c>
      <c r="D34" s="10" t="s">
        <v>3</v>
      </c>
      <c r="E34" s="10" t="s">
        <v>4</v>
      </c>
      <c r="F34" s="36" t="s">
        <v>335</v>
      </c>
      <c r="G34" s="54" t="s">
        <v>15</v>
      </c>
      <c r="H34" s="55"/>
      <c r="I34" s="55"/>
      <c r="J34" s="55"/>
      <c r="K34" s="55"/>
      <c r="L34" s="55"/>
      <c r="M34" s="55"/>
    </row>
    <row r="35" spans="2:13" ht="15.75" thickBot="1" x14ac:dyDescent="0.3">
      <c r="B35" s="37"/>
      <c r="C35" s="37"/>
      <c r="D35" s="1" t="s">
        <v>333</v>
      </c>
      <c r="E35" s="1" t="s">
        <v>334</v>
      </c>
      <c r="F35" s="38"/>
      <c r="G35" s="40"/>
      <c r="H35" s="41"/>
      <c r="I35" s="41"/>
      <c r="J35" s="41"/>
      <c r="K35" s="41"/>
      <c r="L35" s="41"/>
      <c r="M35" s="42"/>
    </row>
    <row r="36" spans="2:13" ht="15.75" thickBot="1" x14ac:dyDescent="0.3">
      <c r="B36" s="13"/>
      <c r="C36" s="2"/>
      <c r="D36" s="3"/>
      <c r="E36" s="3"/>
      <c r="F36" s="14"/>
      <c r="G36" s="43"/>
      <c r="H36" s="44"/>
      <c r="I36" s="44"/>
      <c r="J36" s="44"/>
      <c r="K36" s="44"/>
      <c r="L36" s="44"/>
      <c r="M36" s="45"/>
    </row>
    <row r="37" spans="2:13" ht="28.5" customHeight="1" thickBot="1" x14ac:dyDescent="0.3">
      <c r="B37" s="8" t="s">
        <v>12</v>
      </c>
      <c r="C37" s="33"/>
      <c r="D37" s="34"/>
      <c r="E37" s="34"/>
      <c r="F37" s="35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0602-0007</v>
      </c>
      <c r="C4" t="s">
        <v>101</v>
      </c>
      <c r="D4" s="27" t="s">
        <v>59</v>
      </c>
      <c r="E4" s="46" t="s">
        <v>89</v>
      </c>
      <c r="F4" s="52"/>
      <c r="G4" s="52"/>
      <c r="H4" s="52"/>
      <c r="I4" s="52"/>
      <c r="J4" s="52"/>
      <c r="K4" s="52"/>
      <c r="L4" s="52"/>
      <c r="M4" s="53"/>
      <c r="N4" s="28">
        <v>200</v>
      </c>
      <c r="O4" s="28">
        <v>200</v>
      </c>
      <c r="P4" s="28">
        <v>0</v>
      </c>
      <c r="Q4" s="29">
        <f>P4/O4</f>
        <v>0</v>
      </c>
    </row>
    <row r="5" spans="1:17" ht="15.75" thickBot="1" x14ac:dyDescent="0.3">
      <c r="C5" t="s">
        <v>11</v>
      </c>
      <c r="D5" s="46" t="s">
        <v>317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337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289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333</v>
      </c>
      <c r="F30" s="1" t="s">
        <v>334</v>
      </c>
      <c r="G30" s="38"/>
      <c r="H30" s="40" t="s">
        <v>338</v>
      </c>
      <c r="I30" s="41"/>
      <c r="J30" s="41"/>
      <c r="K30" s="41"/>
      <c r="L30" s="41"/>
      <c r="M30" s="41"/>
      <c r="N30" s="42"/>
    </row>
    <row r="31" spans="3:14" ht="39" thickBot="1" x14ac:dyDescent="0.3">
      <c r="C31" s="13" t="s">
        <v>308</v>
      </c>
      <c r="D31" s="2" t="s">
        <v>281</v>
      </c>
      <c r="E31" s="3">
        <v>2</v>
      </c>
      <c r="F31" s="3">
        <v>2</v>
      </c>
      <c r="G31" s="3">
        <v>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 t="s">
        <v>290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0602-0009</v>
      </c>
      <c r="C4" t="s">
        <v>101</v>
      </c>
      <c r="D4" s="27" t="s">
        <v>61</v>
      </c>
      <c r="E4" s="46" t="s">
        <v>90</v>
      </c>
      <c r="F4" s="52"/>
      <c r="G4" s="52"/>
      <c r="H4" s="52"/>
      <c r="I4" s="52"/>
      <c r="J4" s="52"/>
      <c r="K4" s="52"/>
      <c r="L4" s="52"/>
      <c r="M4" s="53"/>
      <c r="N4" s="28">
        <v>13892</v>
      </c>
      <c r="O4" s="28">
        <v>4590</v>
      </c>
      <c r="P4" s="28">
        <v>0</v>
      </c>
      <c r="Q4" s="29">
        <f>P4/O4</f>
        <v>0</v>
      </c>
    </row>
    <row r="5" spans="1:17" ht="15.75" thickBot="1" x14ac:dyDescent="0.3">
      <c r="C5" t="s">
        <v>11</v>
      </c>
      <c r="D5" s="46" t="s">
        <v>317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324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296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333</v>
      </c>
      <c r="F30" s="1" t="s">
        <v>334</v>
      </c>
      <c r="G30" s="38"/>
      <c r="H30" s="68" t="s">
        <v>326</v>
      </c>
      <c r="I30" s="69"/>
      <c r="J30" s="69"/>
      <c r="K30" s="69"/>
      <c r="L30" s="69"/>
      <c r="M30" s="69"/>
      <c r="N30" s="70"/>
    </row>
    <row r="31" spans="3:14" ht="15.75" thickBot="1" x14ac:dyDescent="0.3">
      <c r="C31" s="13" t="s">
        <v>297</v>
      </c>
      <c r="D31" s="2" t="s">
        <v>298</v>
      </c>
      <c r="E31" s="3">
        <v>12000000</v>
      </c>
      <c r="F31" s="3">
        <v>12000000</v>
      </c>
      <c r="G31" s="3">
        <v>10753160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33" t="s">
        <v>291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D41" sqref="D41:G4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0602-0010</v>
      </c>
      <c r="C4" t="s">
        <v>101</v>
      </c>
      <c r="D4" s="27" t="s">
        <v>63</v>
      </c>
      <c r="E4" s="46" t="s">
        <v>91</v>
      </c>
      <c r="F4" s="52"/>
      <c r="G4" s="52"/>
      <c r="H4" s="52"/>
      <c r="I4" s="52"/>
      <c r="J4" s="52"/>
      <c r="K4" s="52"/>
      <c r="L4" s="52"/>
      <c r="M4" s="53"/>
      <c r="N4" s="28">
        <v>250</v>
      </c>
      <c r="O4" s="28">
        <v>250</v>
      </c>
      <c r="P4" s="28">
        <v>0</v>
      </c>
      <c r="Q4" s="29">
        <f>P4/O4</f>
        <v>0</v>
      </c>
    </row>
    <row r="5" spans="1:17" ht="15.75" thickBot="1" x14ac:dyDescent="0.3">
      <c r="C5" t="s">
        <v>11</v>
      </c>
      <c r="D5" s="46" t="s">
        <v>317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325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299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333</v>
      </c>
      <c r="F30" s="1" t="s">
        <v>334</v>
      </c>
      <c r="G30" s="38"/>
      <c r="H30" s="40" t="s">
        <v>300</v>
      </c>
      <c r="I30" s="41"/>
      <c r="J30" s="41"/>
      <c r="K30" s="41"/>
      <c r="L30" s="41"/>
      <c r="M30" s="41"/>
      <c r="N30" s="42"/>
    </row>
    <row r="31" spans="3:14" ht="15.75" thickBot="1" x14ac:dyDescent="0.3">
      <c r="C31" s="13" t="s">
        <v>297</v>
      </c>
      <c r="D31" s="2" t="s">
        <v>298</v>
      </c>
      <c r="E31" s="3">
        <v>250000</v>
      </c>
      <c r="F31" s="3">
        <v>250000</v>
      </c>
      <c r="G31" s="3">
        <v>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/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abSelected="1" topLeftCell="B1" zoomScaleNormal="100" workbookViewId="0">
      <selection activeCell="P5" sqref="P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0602-0014</v>
      </c>
      <c r="C4" t="s">
        <v>101</v>
      </c>
      <c r="D4" s="27" t="s">
        <v>97</v>
      </c>
      <c r="E4" s="46" t="s">
        <v>93</v>
      </c>
      <c r="F4" s="52"/>
      <c r="G4" s="52"/>
      <c r="H4" s="52"/>
      <c r="I4" s="52"/>
      <c r="J4" s="52"/>
      <c r="K4" s="52"/>
      <c r="L4" s="52"/>
      <c r="M4" s="53"/>
      <c r="N4" s="28">
        <v>1150</v>
      </c>
      <c r="O4" s="28">
        <v>200</v>
      </c>
      <c r="P4" s="28">
        <v>0</v>
      </c>
      <c r="Q4" s="29">
        <f>P4/O4</f>
        <v>0</v>
      </c>
    </row>
    <row r="5" spans="1:17" ht="21" customHeight="1" thickBot="1" x14ac:dyDescent="0.3">
      <c r="C5" t="s">
        <v>11</v>
      </c>
      <c r="D5" s="46" t="s">
        <v>309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327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302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333</v>
      </c>
      <c r="F30" s="1" t="s">
        <v>334</v>
      </c>
      <c r="G30" s="38"/>
      <c r="H30" s="40"/>
      <c r="I30" s="41"/>
      <c r="J30" s="41"/>
      <c r="K30" s="41"/>
      <c r="L30" s="41"/>
      <c r="M30" s="41"/>
      <c r="N30" s="42"/>
    </row>
    <row r="31" spans="3:14" ht="15.75" thickBot="1" x14ac:dyDescent="0.3">
      <c r="C31" s="13" t="s">
        <v>301</v>
      </c>
      <c r="D31" s="2" t="s">
        <v>281</v>
      </c>
      <c r="E31" s="3">
        <v>1</v>
      </c>
      <c r="F31" s="3">
        <v>1</v>
      </c>
      <c r="G31" s="3">
        <v>1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 t="s">
        <v>292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9" zoomScaleNormal="100" workbookViewId="0">
      <selection activeCell="D34" sqref="D34:G3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">
        <v>279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30" customHeight="1" thickBot="1" x14ac:dyDescent="0.3">
      <c r="A4" s="15" t="str">
        <f>CONCATENATE(D3,"-",D4)</f>
        <v>0602-4014</v>
      </c>
      <c r="C4" t="s">
        <v>100</v>
      </c>
      <c r="D4" s="31" t="s">
        <v>329</v>
      </c>
      <c r="E4" s="77" t="s">
        <v>310</v>
      </c>
      <c r="F4" s="78"/>
      <c r="G4" s="78"/>
      <c r="H4" s="78"/>
      <c r="I4" s="78"/>
      <c r="J4" s="78"/>
      <c r="K4" s="78"/>
      <c r="L4" s="78"/>
      <c r="M4" s="79"/>
      <c r="N4" s="28">
        <v>7000</v>
      </c>
      <c r="O4" s="28">
        <v>0</v>
      </c>
      <c r="P4" s="28">
        <v>0</v>
      </c>
      <c r="Q4" s="29" t="e">
        <f>P4/O4</f>
        <v>#DIV/0!</v>
      </c>
    </row>
    <row r="5" spans="1:17" ht="15.75" thickBot="1" x14ac:dyDescent="0.3">
      <c r="C5" t="s">
        <v>11</v>
      </c>
      <c r="D5" s="74" t="s">
        <v>328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/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69" customHeight="1" thickBot="1" x14ac:dyDescent="0.3">
      <c r="C28" s="12" t="s">
        <v>10</v>
      </c>
      <c r="D28" s="60"/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333</v>
      </c>
      <c r="F30" s="1" t="s">
        <v>334</v>
      </c>
      <c r="G30" s="38"/>
      <c r="H30" s="40"/>
      <c r="I30" s="41"/>
      <c r="J30" s="41"/>
      <c r="K30" s="41"/>
      <c r="L30" s="41"/>
      <c r="M30" s="41"/>
      <c r="N30" s="42"/>
    </row>
    <row r="31" spans="3:14" ht="15.75" thickBot="1" x14ac:dyDescent="0.3">
      <c r="C31" s="13"/>
      <c r="D31" s="2"/>
      <c r="E31" s="32"/>
      <c r="F31" s="32"/>
      <c r="G31" s="32"/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/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60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 t="s">
        <v>311</v>
      </c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workbookViewId="0">
      <selection activeCell="G148" sqref="G148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4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0602-0001</v>
      </c>
      <c r="C4" t="s">
        <v>101</v>
      </c>
      <c r="D4" s="27" t="s">
        <v>50</v>
      </c>
      <c r="E4" s="46" t="s">
        <v>272</v>
      </c>
      <c r="F4" s="52"/>
      <c r="G4" s="52"/>
      <c r="H4" s="52"/>
      <c r="I4" s="52"/>
      <c r="J4" s="52"/>
      <c r="K4" s="52"/>
      <c r="L4" s="52"/>
      <c r="M4" s="53"/>
      <c r="N4" s="28">
        <v>171882</v>
      </c>
      <c r="O4" s="28">
        <v>182733</v>
      </c>
      <c r="P4" s="28">
        <v>149317</v>
      </c>
      <c r="Q4" s="29">
        <f>P4/O4</f>
        <v>0.81713209983965673</v>
      </c>
    </row>
    <row r="5" spans="1:17" ht="15.75" thickBot="1" x14ac:dyDescent="0.3">
      <c r="C5" t="s">
        <v>11</v>
      </c>
      <c r="D5" s="46" t="s">
        <v>314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280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282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333</v>
      </c>
      <c r="F30" s="1" t="s">
        <v>334</v>
      </c>
      <c r="G30" s="38"/>
      <c r="H30" s="68"/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283</v>
      </c>
      <c r="D31" s="2" t="s">
        <v>294</v>
      </c>
      <c r="E31" s="3">
        <v>4.5</v>
      </c>
      <c r="F31" s="3">
        <v>4.5</v>
      </c>
      <c r="G31" s="14">
        <v>5.12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33" t="s">
        <v>320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6" t="s">
        <v>84</v>
      </c>
      <c r="F4" s="52"/>
      <c r="G4" s="52"/>
      <c r="H4" s="52"/>
      <c r="I4" s="52"/>
      <c r="J4" s="52"/>
      <c r="K4" s="52"/>
      <c r="L4" s="52"/>
      <c r="M4" s="53"/>
      <c r="N4" s="28">
        <v>3102</v>
      </c>
      <c r="O4" s="28">
        <v>4107</v>
      </c>
      <c r="P4" s="28">
        <v>3537</v>
      </c>
      <c r="Q4" s="29">
        <f>P4/O4</f>
        <v>0.86121256391526657</v>
      </c>
    </row>
    <row r="5" spans="1:17" ht="15.75" thickBot="1" x14ac:dyDescent="0.3">
      <c r="C5" t="s">
        <v>11</v>
      </c>
      <c r="D5" s="74" t="s">
        <v>315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284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285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333</v>
      </c>
      <c r="F30" s="1" t="s">
        <v>334</v>
      </c>
      <c r="G30" s="38"/>
      <c r="H30" s="68" t="s">
        <v>312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293</v>
      </c>
      <c r="D31" s="2" t="s">
        <v>294</v>
      </c>
      <c r="E31" s="3">
        <v>90</v>
      </c>
      <c r="F31" s="3">
        <v>90</v>
      </c>
      <c r="G31" s="3">
        <v>86.1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33" t="s">
        <v>286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6" t="s">
        <v>84</v>
      </c>
      <c r="F4" s="52"/>
      <c r="G4" s="52"/>
      <c r="H4" s="52"/>
      <c r="I4" s="52"/>
      <c r="J4" s="52"/>
      <c r="K4" s="52"/>
      <c r="L4" s="52"/>
      <c r="M4" s="53"/>
      <c r="N4" s="28">
        <v>1992</v>
      </c>
      <c r="O4" s="28">
        <v>2059</v>
      </c>
      <c r="P4" s="28">
        <v>1625</v>
      </c>
      <c r="Q4" s="29">
        <f>P4/O4</f>
        <v>0.7892180670228266</v>
      </c>
    </row>
    <row r="5" spans="1:17" ht="15.75" thickBot="1" x14ac:dyDescent="0.3">
      <c r="C5" t="s">
        <v>11</v>
      </c>
      <c r="D5" s="74" t="s">
        <v>303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284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285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333</v>
      </c>
      <c r="F30" s="1" t="s">
        <v>334</v>
      </c>
      <c r="G30" s="38"/>
      <c r="H30" s="68" t="s">
        <v>336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293</v>
      </c>
      <c r="D31" s="2" t="s">
        <v>294</v>
      </c>
      <c r="E31" s="3">
        <v>90</v>
      </c>
      <c r="F31" s="3">
        <v>90</v>
      </c>
      <c r="G31" s="3">
        <v>78.900000000000006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33" t="s">
        <v>287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6" t="s">
        <v>84</v>
      </c>
      <c r="F4" s="52"/>
      <c r="G4" s="52"/>
      <c r="H4" s="52"/>
      <c r="I4" s="52"/>
      <c r="J4" s="52"/>
      <c r="K4" s="52"/>
      <c r="L4" s="52"/>
      <c r="M4" s="53"/>
      <c r="N4" s="28">
        <v>2709</v>
      </c>
      <c r="O4" s="28">
        <v>3059</v>
      </c>
      <c r="P4" s="28">
        <v>2540</v>
      </c>
      <c r="Q4" s="29">
        <f>P4/O4</f>
        <v>0.83033671134357634</v>
      </c>
    </row>
    <row r="5" spans="1:17" ht="15.75" thickBot="1" x14ac:dyDescent="0.3">
      <c r="C5" t="s">
        <v>11</v>
      </c>
      <c r="D5" s="74" t="s">
        <v>322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284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285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customHeight="1" thickBot="1" x14ac:dyDescent="0.3">
      <c r="C30" s="37"/>
      <c r="D30" s="37"/>
      <c r="E30" s="1" t="s">
        <v>333</v>
      </c>
      <c r="F30" s="1" t="s">
        <v>334</v>
      </c>
      <c r="G30" s="38"/>
      <c r="H30" s="68" t="s">
        <v>336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293</v>
      </c>
      <c r="D31" s="2" t="s">
        <v>294</v>
      </c>
      <c r="E31" s="3">
        <v>97</v>
      </c>
      <c r="F31" s="3">
        <v>90</v>
      </c>
      <c r="G31" s="3">
        <v>83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33" t="s">
        <v>286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6" t="s">
        <v>84</v>
      </c>
      <c r="F4" s="52"/>
      <c r="G4" s="52"/>
      <c r="H4" s="52"/>
      <c r="I4" s="52"/>
      <c r="J4" s="52"/>
      <c r="K4" s="52"/>
      <c r="L4" s="52"/>
      <c r="M4" s="53"/>
      <c r="N4" s="28">
        <v>2032</v>
      </c>
      <c r="O4" s="28">
        <v>2052</v>
      </c>
      <c r="P4" s="28">
        <v>1678</v>
      </c>
      <c r="Q4" s="29">
        <f>P4/O4</f>
        <v>0.81773879142300199</v>
      </c>
    </row>
    <row r="5" spans="1:17" ht="15.75" thickBot="1" x14ac:dyDescent="0.3">
      <c r="C5" t="s">
        <v>11</v>
      </c>
      <c r="D5" s="74" t="s">
        <v>304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284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285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customHeight="1" thickBot="1" x14ac:dyDescent="0.3">
      <c r="C30" s="37"/>
      <c r="D30" s="37"/>
      <c r="E30" s="1" t="s">
        <v>333</v>
      </c>
      <c r="F30" s="1" t="s">
        <v>334</v>
      </c>
      <c r="G30" s="38"/>
      <c r="H30" s="68" t="s">
        <v>336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293</v>
      </c>
      <c r="D31" s="2" t="s">
        <v>294</v>
      </c>
      <c r="E31" s="3">
        <v>90</v>
      </c>
      <c r="F31" s="3">
        <v>90</v>
      </c>
      <c r="G31" s="3">
        <v>81.8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33" t="s">
        <v>286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6" t="s">
        <v>84</v>
      </c>
      <c r="F4" s="52"/>
      <c r="G4" s="52"/>
      <c r="H4" s="52"/>
      <c r="I4" s="52"/>
      <c r="J4" s="52"/>
      <c r="K4" s="52"/>
      <c r="L4" s="52"/>
      <c r="M4" s="53"/>
      <c r="N4" s="28">
        <v>2060</v>
      </c>
      <c r="O4" s="28">
        <v>2212</v>
      </c>
      <c r="P4" s="28">
        <v>1851</v>
      </c>
      <c r="Q4" s="29">
        <f>P4/O4</f>
        <v>0.83679927667269438</v>
      </c>
    </row>
    <row r="5" spans="1:17" ht="15.75" thickBot="1" x14ac:dyDescent="0.3">
      <c r="C5" t="s">
        <v>11</v>
      </c>
      <c r="D5" s="74" t="s">
        <v>305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284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285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customHeight="1" thickBot="1" x14ac:dyDescent="0.3">
      <c r="C30" s="37"/>
      <c r="D30" s="37"/>
      <c r="E30" s="1" t="s">
        <v>333</v>
      </c>
      <c r="F30" s="1" t="s">
        <v>334</v>
      </c>
      <c r="G30" s="38"/>
      <c r="H30" s="68" t="s">
        <v>336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293</v>
      </c>
      <c r="D31" s="2" t="s">
        <v>294</v>
      </c>
      <c r="E31" s="3">
        <v>90</v>
      </c>
      <c r="F31" s="3">
        <v>90</v>
      </c>
      <c r="G31" s="3">
        <v>83.7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33" t="s">
        <v>286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0602-0002</v>
      </c>
      <c r="C4" t="s">
        <v>101</v>
      </c>
      <c r="D4" s="27" t="s">
        <v>51</v>
      </c>
      <c r="E4" s="46" t="s">
        <v>84</v>
      </c>
      <c r="F4" s="52"/>
      <c r="G4" s="52"/>
      <c r="H4" s="52"/>
      <c r="I4" s="52"/>
      <c r="J4" s="52"/>
      <c r="K4" s="52"/>
      <c r="L4" s="52"/>
      <c r="M4" s="53"/>
      <c r="N4" s="28">
        <v>1915</v>
      </c>
      <c r="O4" s="28">
        <v>2128</v>
      </c>
      <c r="P4" s="28">
        <v>1597</v>
      </c>
      <c r="Q4" s="29">
        <f>P4/O4</f>
        <v>0.75046992481203012</v>
      </c>
    </row>
    <row r="5" spans="1:17" ht="15.75" thickBot="1" x14ac:dyDescent="0.3">
      <c r="C5" t="s">
        <v>11</v>
      </c>
      <c r="D5" s="74" t="s">
        <v>306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284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285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customHeight="1" thickBot="1" x14ac:dyDescent="0.3">
      <c r="C30" s="37"/>
      <c r="D30" s="37"/>
      <c r="E30" s="1" t="s">
        <v>333</v>
      </c>
      <c r="F30" s="1" t="s">
        <v>334</v>
      </c>
      <c r="G30" s="38"/>
      <c r="H30" s="68" t="s">
        <v>336</v>
      </c>
      <c r="I30" s="69"/>
      <c r="J30" s="69"/>
      <c r="K30" s="69"/>
      <c r="L30" s="69"/>
      <c r="M30" s="69"/>
      <c r="N30" s="70"/>
    </row>
    <row r="31" spans="3:14" ht="26.25" thickBot="1" x14ac:dyDescent="0.3">
      <c r="C31" s="13" t="s">
        <v>293</v>
      </c>
      <c r="D31" s="2" t="s">
        <v>294</v>
      </c>
      <c r="E31" s="3">
        <v>90</v>
      </c>
      <c r="F31" s="3">
        <v>90</v>
      </c>
      <c r="G31" s="3">
        <v>75</v>
      </c>
      <c r="H31" s="71"/>
      <c r="I31" s="72"/>
      <c r="J31" s="72"/>
      <c r="K31" s="72"/>
      <c r="L31" s="72"/>
      <c r="M31" s="72"/>
      <c r="N31" s="73"/>
    </row>
    <row r="32" spans="3:14" ht="28.5" customHeight="1" thickBot="1" x14ac:dyDescent="0.3">
      <c r="C32" s="8" t="s">
        <v>12</v>
      </c>
      <c r="D32" s="33" t="s">
        <v>286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15'!$B$2</f>
        <v xml:space="preserve"> ЈЛС</v>
      </c>
      <c r="D2" s="26">
        <f>+'програм 15'!$C$2</f>
        <v>204</v>
      </c>
      <c r="E2" s="65" t="str">
        <f>+'програм 15'!$D$2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277</v>
      </c>
    </row>
    <row r="3" spans="1:17" ht="15.75" thickBot="1" x14ac:dyDescent="0.3">
      <c r="C3" t="s">
        <v>5</v>
      </c>
      <c r="D3" s="27" t="s">
        <v>46</v>
      </c>
      <c r="E3" s="46" t="s">
        <v>24</v>
      </c>
      <c r="F3" s="52"/>
      <c r="G3" s="52"/>
      <c r="H3" s="52"/>
      <c r="I3" s="52"/>
      <c r="J3" s="52"/>
      <c r="K3" s="52"/>
      <c r="L3" s="52"/>
      <c r="M3" s="53"/>
      <c r="N3" s="28" t="s">
        <v>330</v>
      </c>
      <c r="O3" s="28" t="s">
        <v>331</v>
      </c>
      <c r="P3" s="28" t="s">
        <v>332</v>
      </c>
      <c r="Q3" s="28" t="s">
        <v>278</v>
      </c>
    </row>
    <row r="4" spans="1:17" ht="15.75" thickBot="1" x14ac:dyDescent="0.3">
      <c r="A4" s="15" t="str">
        <f>CONCATENATE(D3,"-",D4)</f>
        <v>0602-0004</v>
      </c>
      <c r="C4" t="s">
        <v>101</v>
      </c>
      <c r="D4" s="27" t="s">
        <v>53</v>
      </c>
      <c r="E4" s="46" t="s">
        <v>86</v>
      </c>
      <c r="F4" s="52"/>
      <c r="G4" s="52"/>
      <c r="H4" s="52"/>
      <c r="I4" s="52"/>
      <c r="J4" s="52"/>
      <c r="K4" s="52"/>
      <c r="L4" s="52"/>
      <c r="M4" s="53"/>
      <c r="N4" s="28">
        <v>9457</v>
      </c>
      <c r="O4" s="28">
        <v>11645</v>
      </c>
      <c r="P4" s="28">
        <v>9406</v>
      </c>
      <c r="Q4" s="29">
        <f>P4/O4</f>
        <v>0.80772863890081581</v>
      </c>
    </row>
    <row r="5" spans="1:17" ht="15.75" thickBot="1" x14ac:dyDescent="0.3">
      <c r="C5" t="s">
        <v>11</v>
      </c>
      <c r="D5" s="74" t="s">
        <v>323</v>
      </c>
      <c r="E5" s="75"/>
      <c r="F5" s="75"/>
      <c r="G5" s="7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ht="15" customHeight="1" x14ac:dyDescent="0.25">
      <c r="C8" s="40" t="s">
        <v>316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60" t="s">
        <v>288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335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333</v>
      </c>
      <c r="F30" s="1" t="s">
        <v>334</v>
      </c>
      <c r="G30" s="38"/>
      <c r="H30" s="40"/>
      <c r="I30" s="41"/>
      <c r="J30" s="41"/>
      <c r="K30" s="41"/>
      <c r="L30" s="41"/>
      <c r="M30" s="41"/>
      <c r="N30" s="42"/>
    </row>
    <row r="31" spans="3:14" ht="26.25" thickBot="1" x14ac:dyDescent="0.3">
      <c r="C31" s="13" t="s">
        <v>295</v>
      </c>
      <c r="D31" s="2" t="s">
        <v>294</v>
      </c>
      <c r="E31" s="3">
        <v>95</v>
      </c>
      <c r="F31" s="3">
        <v>95</v>
      </c>
      <c r="G31" s="3">
        <v>90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 t="s">
        <v>307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0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335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333</v>
      </c>
      <c r="F36" s="1" t="s">
        <v>334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335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333</v>
      </c>
      <c r="F42" s="1" t="s">
        <v>334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програм 15</vt:lpstr>
      <vt:lpstr>ПА 1</vt:lpstr>
      <vt:lpstr>ПА 2 бач</vt:lpstr>
      <vt:lpstr>ПА 2 плавна</vt:lpstr>
      <vt:lpstr>ПА 2 селенча</vt:lpstr>
      <vt:lpstr>ПА 2 бођани</vt:lpstr>
      <vt:lpstr>ПА 2 бнс</vt:lpstr>
      <vt:lpstr>ПА 2 вајска</vt:lpstr>
      <vt:lpstr>ПА 4</vt:lpstr>
      <vt:lpstr>ПА 7</vt:lpstr>
      <vt:lpstr>ПА 9</vt:lpstr>
      <vt:lpstr>ПА 10</vt:lpstr>
      <vt:lpstr>ПА 14</vt:lpstr>
      <vt:lpstr>П 4014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2018-07-03T09:58:27Z</cp:lastPrinted>
  <dcterms:created xsi:type="dcterms:W3CDTF">2017-02-14T07:14:08Z</dcterms:created>
  <dcterms:modified xsi:type="dcterms:W3CDTF">2023-05-10T12:38:30Z</dcterms:modified>
</cp:coreProperties>
</file>